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332" documentId="13_ncr:1_{42631F81-B1AD-426E-ACE9-D9555FD6E8DC}" xr6:coauthVersionLast="47" xr6:coauthVersionMax="47" xr10:uidLastSave="{72B293F5-4B47-4DC9-87A5-11F21CB27847}"/>
  <bookViews>
    <workbookView xWindow="-110" yWindow="-110" windowWidth="19420" windowHeight="10300" tabRatio="900" firstSheet="1" activeTab="5" xr2:uid="{00000000-000D-0000-FFFF-FFFF00000000}"/>
  </bookViews>
  <sheets>
    <sheet name="申込書手引き" sheetId="22" r:id="rId1"/>
    <sheet name="①申込者・参加料明細" sheetId="7" r:id="rId2"/>
    <sheet name="②₋男_選手情報" sheetId="9" r:id="rId3"/>
    <sheet name="②₋女_選手情報" sheetId="18" r:id="rId4"/>
    <sheet name="⑤-男_団体戦" sheetId="11" r:id="rId5"/>
    <sheet name="⑤-女_団体戦" sheetId="2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9" l="1"/>
  <c r="B24" i="11"/>
  <c r="L12" i="18"/>
  <c r="B24" i="20"/>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13" i="9"/>
  <c r="J24" i="20"/>
  <c r="F24" i="20"/>
  <c r="J24" i="11"/>
  <c r="F24" i="11"/>
  <c r="I92" i="9"/>
  <c r="I49" i="18"/>
  <c r="J49" i="18"/>
  <c r="K49" i="18"/>
  <c r="B49" i="18"/>
  <c r="D15" i="7"/>
  <c r="B3" i="22"/>
  <c r="L90" i="18" l="1"/>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1" i="18"/>
  <c r="B92" i="9" l="1"/>
  <c r="J92" i="9"/>
  <c r="K92" i="9"/>
  <c r="C3" i="20" l="1"/>
  <c r="C3" i="11"/>
  <c r="C3" i="18"/>
  <c r="C3" i="9"/>
  <c r="K3" i="7"/>
  <c r="D16" i="7"/>
  <c r="D17" i="7" l="1"/>
</calcChain>
</file>

<file path=xl/sharedStrings.xml><?xml version="1.0" encoding="utf-8"?>
<sst xmlns="http://schemas.openxmlformats.org/spreadsheetml/2006/main" count="148" uniqueCount="86">
  <si>
    <t>大学名</t>
    <rPh sb="0" eb="3">
      <t>ダイガクメイ</t>
    </rPh>
    <phoneticPr fontId="2"/>
  </si>
  <si>
    <t>〒</t>
    <phoneticPr fontId="2"/>
  </si>
  <si>
    <t>住所</t>
    <rPh sb="0" eb="2">
      <t>ジュウショ</t>
    </rPh>
    <phoneticPr fontId="2"/>
  </si>
  <si>
    <t>申込担当者</t>
    <rPh sb="0" eb="2">
      <t>モウシコ</t>
    </rPh>
    <rPh sb="2" eb="5">
      <t>タントウシャ</t>
    </rPh>
    <phoneticPr fontId="2"/>
  </si>
  <si>
    <t>電話</t>
    <rPh sb="0" eb="2">
      <t>デンワ</t>
    </rPh>
    <phoneticPr fontId="2"/>
  </si>
  <si>
    <t>メール</t>
    <phoneticPr fontId="2"/>
  </si>
  <si>
    <t>合計</t>
    <rPh sb="0" eb="2">
      <t>ゴウケイ</t>
    </rPh>
    <phoneticPr fontId="2"/>
  </si>
  <si>
    <t>種目</t>
    <rPh sb="0" eb="2">
      <t>シュモク</t>
    </rPh>
    <phoneticPr fontId="2"/>
  </si>
  <si>
    <t>この欄は自動計算</t>
    <rPh sb="2" eb="3">
      <t>ラン</t>
    </rPh>
    <rPh sb="4" eb="6">
      <t>ジドウ</t>
    </rPh>
    <rPh sb="6" eb="8">
      <t>ケイサン</t>
    </rPh>
    <phoneticPr fontId="2"/>
  </si>
  <si>
    <t>【大学・申込者情報】</t>
    <phoneticPr fontId="2"/>
  </si>
  <si>
    <t>１．概要</t>
    <rPh sb="2" eb="4">
      <t>ガイヨウ</t>
    </rPh>
    <phoneticPr fontId="2"/>
  </si>
  <si>
    <t>説明</t>
    <rPh sb="0" eb="2">
      <t>セツメイ</t>
    </rPh>
    <phoneticPr fontId="2"/>
  </si>
  <si>
    <t>シート</t>
    <phoneticPr fontId="2"/>
  </si>
  <si>
    <t>２．申込方法</t>
    <rPh sb="2" eb="3">
      <t>モウ</t>
    </rPh>
    <rPh sb="3" eb="4">
      <t>コ</t>
    </rPh>
    <rPh sb="4" eb="6">
      <t>ホウホウ</t>
    </rPh>
    <phoneticPr fontId="2"/>
  </si>
  <si>
    <t>　　　　を記入してください。</t>
    <rPh sb="5" eb="7">
      <t>キニュウ</t>
    </rPh>
    <phoneticPr fontId="2"/>
  </si>
  <si>
    <t>納入合計</t>
    <phoneticPr fontId="2"/>
  </si>
  <si>
    <t>参加料</t>
    <rPh sb="0" eb="3">
      <t>サンカリョウ</t>
    </rPh>
    <phoneticPr fontId="2"/>
  </si>
  <si>
    <t>東日本学生バドミントン選手権</t>
    <rPh sb="0" eb="1">
      <t>ヒガシ</t>
    </rPh>
    <rPh sb="1" eb="3">
      <t>ニホン</t>
    </rPh>
    <rPh sb="3" eb="5">
      <t>ガクセイ</t>
    </rPh>
    <rPh sb="11" eb="14">
      <t>センシュケン</t>
    </rPh>
    <phoneticPr fontId="2"/>
  </si>
  <si>
    <t>西日本学生バドミントン選手権</t>
    <rPh sb="0" eb="5">
      <t>ニシニホンガクセイ</t>
    </rPh>
    <rPh sb="11" eb="14">
      <t>センシュケン</t>
    </rPh>
    <phoneticPr fontId="2"/>
  </si>
  <si>
    <t>大会名選択：</t>
    <rPh sb="0" eb="3">
      <t>タイカイメイ</t>
    </rPh>
    <rPh sb="3" eb="5">
      <t>センタク</t>
    </rPh>
    <phoneticPr fontId="2"/>
  </si>
  <si>
    <t>全日本学生バドミントン選手権大会および全日本学生バドミントン大学対抗戦</t>
    <rPh sb="0" eb="3">
      <t>ゼンニホン</t>
    </rPh>
    <rPh sb="3" eb="5">
      <t>ガクセイ</t>
    </rPh>
    <rPh sb="11" eb="14">
      <t>センシュケン</t>
    </rPh>
    <rPh sb="14" eb="16">
      <t>タイカイ</t>
    </rPh>
    <rPh sb="19" eb="24">
      <t>ゼンニホンガクセイ</t>
    </rPh>
    <rPh sb="30" eb="35">
      <t>ダイガクタイコウセン</t>
    </rPh>
    <phoneticPr fontId="2"/>
  </si>
  <si>
    <t>大学名</t>
    <rPh sb="0" eb="3">
      <t>だいがくめい</t>
    </rPh>
    <phoneticPr fontId="2" type="Hiragana"/>
  </si>
  <si>
    <t>No</t>
    <phoneticPr fontId="2" type="Hiragana"/>
  </si>
  <si>
    <t>選手名</t>
    <rPh sb="0" eb="3">
      <t>せんしゅめい</t>
    </rPh>
    <phoneticPr fontId="2" type="Hiragana"/>
  </si>
  <si>
    <t>ふりがな</t>
    <phoneticPr fontId="2" type="Hiragana"/>
  </si>
  <si>
    <t>女子</t>
    <rPh sb="0" eb="2">
      <t>じょし</t>
    </rPh>
    <phoneticPr fontId="2" type="Hiragana"/>
  </si>
  <si>
    <t>部長</t>
    <rPh sb="0" eb="2">
      <t>ぶちょう</t>
    </rPh>
    <phoneticPr fontId="2" type="Hiragana"/>
  </si>
  <si>
    <t>顧問</t>
    <rPh sb="0" eb="2">
      <t>こもん</t>
    </rPh>
    <phoneticPr fontId="2" type="Hiragana"/>
  </si>
  <si>
    <t>監督</t>
    <rPh sb="0" eb="2">
      <t>かんとく</t>
    </rPh>
    <phoneticPr fontId="2" type="Hiragana"/>
  </si>
  <si>
    <t>コーチ1</t>
    <phoneticPr fontId="2" type="Hiragana"/>
  </si>
  <si>
    <t>コーチ2</t>
    <phoneticPr fontId="2" type="Hiragana"/>
  </si>
  <si>
    <t>主将</t>
    <rPh sb="0" eb="2">
      <t>しゅしょう</t>
    </rPh>
    <phoneticPr fontId="2" type="Hiragana"/>
  </si>
  <si>
    <t>主務</t>
    <rPh sb="0" eb="2">
      <t>しゅむ</t>
    </rPh>
    <phoneticPr fontId="2" type="Hiragana"/>
  </si>
  <si>
    <t xml:space="preserve">No </t>
    <phoneticPr fontId="2" type="Hiragana"/>
  </si>
  <si>
    <t>WT</t>
    <phoneticPr fontId="2" type="Hiragana"/>
  </si>
  <si>
    <t>男子</t>
    <rPh sb="0" eb="2">
      <t>だんし</t>
    </rPh>
    <phoneticPr fontId="2" type="Hiragana"/>
  </si>
  <si>
    <t>MT</t>
    <phoneticPr fontId="2" type="Hiragana"/>
  </si>
  <si>
    <t>様式② 選手情報（女子）</t>
    <rPh sb="0" eb="2">
      <t>ようしき</t>
    </rPh>
    <rPh sb="4" eb="6">
      <t>せんしゅ</t>
    </rPh>
    <rPh sb="6" eb="8">
      <t>じょうほう</t>
    </rPh>
    <rPh sb="9" eb="11">
      <t>じょし</t>
    </rPh>
    <phoneticPr fontId="2" type="Hiragana"/>
  </si>
  <si>
    <t>姓名間に全角空白</t>
    <phoneticPr fontId="2" type="Hiragana"/>
  </si>
  <si>
    <t>「高校」は省く</t>
    <rPh sb="1" eb="3">
      <t>こうこう</t>
    </rPh>
    <rPh sb="5" eb="6">
      <t>はぶ</t>
    </rPh>
    <phoneticPr fontId="2" type="Hiragana"/>
  </si>
  <si>
    <t>yyyy/mm/dd</t>
    <phoneticPr fontId="2" type="Hiragana"/>
  </si>
  <si>
    <t>氏名</t>
    <rPh sb="0" eb="2">
      <t>しめい</t>
    </rPh>
    <phoneticPr fontId="2" type="Hiragana"/>
  </si>
  <si>
    <t>セイ</t>
    <phoneticPr fontId="2" type="Hiragana"/>
  </si>
  <si>
    <t>メイ</t>
    <phoneticPr fontId="2" type="Hiragana"/>
  </si>
  <si>
    <t>学年</t>
    <rPh sb="0" eb="2">
      <t>がくねん</t>
    </rPh>
    <phoneticPr fontId="2" type="Hiragana"/>
  </si>
  <si>
    <t>出身校</t>
    <rPh sb="0" eb="3">
      <t>しゅっしんこう</t>
    </rPh>
    <phoneticPr fontId="2" type="Hiragana"/>
  </si>
  <si>
    <t>日バ登録番号</t>
    <rPh sb="0" eb="1">
      <t>にち</t>
    </rPh>
    <rPh sb="2" eb="4">
      <t>とうろく</t>
    </rPh>
    <rPh sb="4" eb="6">
      <t>ばんごう</t>
    </rPh>
    <phoneticPr fontId="2" type="Hiragana"/>
  </si>
  <si>
    <t>生年月日</t>
    <rPh sb="0" eb="2">
      <t>せいねん</t>
    </rPh>
    <rPh sb="2" eb="4">
      <t>がっぴ</t>
    </rPh>
    <phoneticPr fontId="2" type="Hiragana"/>
  </si>
  <si>
    <t>コーチ１</t>
    <phoneticPr fontId="2" type="Hiragana"/>
  </si>
  <si>
    <t>コーチ２</t>
    <phoneticPr fontId="2" type="Hiragana"/>
  </si>
  <si>
    <t>選手1</t>
    <rPh sb="0" eb="2">
      <t>せんしゅ</t>
    </rPh>
    <phoneticPr fontId="2" type="Hiragana"/>
  </si>
  <si>
    <t>合計</t>
    <rPh sb="0" eb="2">
      <t>ごうけい</t>
    </rPh>
    <phoneticPr fontId="2" type="Hiragana"/>
  </si>
  <si>
    <t>様式② 選手情報（男子）</t>
    <rPh sb="0" eb="2">
      <t>ようしき</t>
    </rPh>
    <rPh sb="4" eb="6">
      <t>せんしゅ</t>
    </rPh>
    <rPh sb="6" eb="8">
      <t>じょうほう</t>
    </rPh>
    <rPh sb="9" eb="11">
      <t>だんし</t>
    </rPh>
    <phoneticPr fontId="2" type="Hiragana"/>
  </si>
  <si>
    <t>姓名間に全角空白</t>
    <rPh sb="0" eb="2">
      <t>せいめい</t>
    </rPh>
    <rPh sb="2" eb="3">
      <t>かん</t>
    </rPh>
    <rPh sb="4" eb="6">
      <t>ぜんかく</t>
    </rPh>
    <rPh sb="6" eb="8">
      <t>くうはく</t>
    </rPh>
    <phoneticPr fontId="2" type="Hiragana"/>
  </si>
  <si>
    <t>エラー確認</t>
    <rPh sb="3" eb="5">
      <t>かくにん</t>
    </rPh>
    <phoneticPr fontId="2" type="Hiragana"/>
  </si>
  <si>
    <t>愛知学生選手権、愛知学生新人選手権および愛知大学選手権　参加申込の手引き</t>
    <rPh sb="0" eb="4">
      <t>アイチガクセイ</t>
    </rPh>
    <rPh sb="4" eb="7">
      <t>センシュケン</t>
    </rPh>
    <rPh sb="8" eb="17">
      <t>アイチガクセイシンジンセンシュケン</t>
    </rPh>
    <rPh sb="20" eb="27">
      <t>アイチダイガクセンシュケン</t>
    </rPh>
    <rPh sb="28" eb="30">
      <t>サンカ</t>
    </rPh>
    <rPh sb="30" eb="32">
      <t>モウシコミ</t>
    </rPh>
    <rPh sb="33" eb="35">
      <t>テビ</t>
    </rPh>
    <phoneticPr fontId="2"/>
  </si>
  <si>
    <t>・申し込みは、愛知学連への提出となります。</t>
    <rPh sb="1" eb="2">
      <t>モウ</t>
    </rPh>
    <rPh sb="3" eb="4">
      <t>コ</t>
    </rPh>
    <rPh sb="7" eb="9">
      <t>アイチ</t>
    </rPh>
    <rPh sb="9" eb="11">
      <t>ガクレン</t>
    </rPh>
    <rPh sb="13" eb="15">
      <t>テイシュツ</t>
    </rPh>
    <phoneticPr fontId="2"/>
  </si>
  <si>
    <r>
      <t>申込書式は、次の</t>
    </r>
    <r>
      <rPr>
        <sz val="12"/>
        <color rgb="FFFF0000"/>
        <rFont val="UD デジタル 教科書体 NK"/>
        <family val="1"/>
        <charset val="128"/>
      </rPr>
      <t>5種類</t>
    </r>
    <r>
      <rPr>
        <sz val="12"/>
        <color theme="1"/>
        <rFont val="UD デジタル 教科書体 NK"/>
        <family val="1"/>
        <charset val="128"/>
      </rPr>
      <t>のシートで構成します。該当するものを提出してください。</t>
    </r>
    <rPh sb="0" eb="2">
      <t>モウシコミ</t>
    </rPh>
    <rPh sb="2" eb="4">
      <t>ショシキ</t>
    </rPh>
    <rPh sb="6" eb="7">
      <t>ツギ</t>
    </rPh>
    <rPh sb="9" eb="11">
      <t>シュルイ</t>
    </rPh>
    <rPh sb="16" eb="18">
      <t>コウセイ</t>
    </rPh>
    <rPh sb="22" eb="24">
      <t>ガイトウ</t>
    </rPh>
    <rPh sb="29" eb="31">
      <t>テイシュツ</t>
    </rPh>
    <phoneticPr fontId="2"/>
  </si>
  <si>
    <r>
      <t>①申込者・参加料明細
　　</t>
    </r>
    <r>
      <rPr>
        <b/>
        <u/>
        <sz val="11"/>
        <color theme="1"/>
        <rFont val="UD デジタル 教科書体 NK"/>
        <family val="1"/>
        <charset val="128"/>
      </rPr>
      <t>※提出必須</t>
    </r>
    <rPh sb="1" eb="4">
      <t>モウシコミシャ</t>
    </rPh>
    <rPh sb="5" eb="10">
      <t>サンカリョウメイサイ</t>
    </rPh>
    <phoneticPr fontId="2"/>
  </si>
  <si>
    <r>
      <t>②選手情報
　　</t>
    </r>
    <r>
      <rPr>
        <b/>
        <u/>
        <sz val="11"/>
        <color theme="1"/>
        <rFont val="UD デジタル 教科書体 NK"/>
        <family val="1"/>
        <charset val="128"/>
      </rPr>
      <t>※提出必須</t>
    </r>
    <rPh sb="1" eb="3">
      <t>センシュ</t>
    </rPh>
    <rPh sb="3" eb="5">
      <t>ジョウホウ</t>
    </rPh>
    <phoneticPr fontId="2"/>
  </si>
  <si>
    <r>
      <t>・自大学の参加者全員の名簿となります。
・</t>
    </r>
    <r>
      <rPr>
        <b/>
        <sz val="11"/>
        <color theme="1"/>
        <rFont val="UD デジタル 教科書体 NK"/>
        <family val="1"/>
        <charset val="128"/>
      </rPr>
      <t>セイメイ、日バ登録番号、生年月日は正しく記入ください。
　</t>
    </r>
    <r>
      <rPr>
        <sz val="11"/>
        <color theme="1"/>
        <rFont val="UD デジタル 教科書体 NK"/>
        <family val="1"/>
        <charset val="128"/>
      </rPr>
      <t>本情報によ　り日バ登録・審判資格の有無を確認します。
　</t>
    </r>
    <r>
      <rPr>
        <sz val="11"/>
        <color rgb="FFFF0000"/>
        <rFont val="UD デジタル 教科書体 NK"/>
        <family val="1"/>
        <charset val="128"/>
      </rPr>
      <t>※漢字が違う場合（渡辺・渡邊など）も登録エラーとなります。</t>
    </r>
    <rPh sb="1" eb="4">
      <t>ジダイガク</t>
    </rPh>
    <rPh sb="53" eb="55">
      <t>カンジ</t>
    </rPh>
    <rPh sb="55" eb="56">
      <t>チガ</t>
    </rPh>
    <rPh sb="57" eb="59">
      <t>バアイ</t>
    </rPh>
    <rPh sb="60" eb="62">
      <t>ワタナベ</t>
    </rPh>
    <rPh sb="63" eb="65">
      <t>ワタナベ</t>
    </rPh>
    <rPh sb="69" eb="71">
      <t>トウロク</t>
    </rPh>
    <phoneticPr fontId="2"/>
  </si>
  <si>
    <r>
      <t>・</t>
    </r>
    <r>
      <rPr>
        <b/>
        <sz val="12"/>
        <color rgb="FFFF0000"/>
        <rFont val="UD デジタル 教科書体 NK"/>
        <family val="1"/>
        <charset val="128"/>
      </rPr>
      <t>ファイル名の【○○大学】を自大学名に修正し、Excelファイルのまま提出してください。</t>
    </r>
    <rPh sb="5" eb="6">
      <t>メイ</t>
    </rPh>
    <rPh sb="10" eb="12">
      <t>ダイガク</t>
    </rPh>
    <rPh sb="14" eb="17">
      <t>ジダイガク</t>
    </rPh>
    <rPh sb="17" eb="18">
      <t>メイ</t>
    </rPh>
    <rPh sb="19" eb="21">
      <t>シュウセイ</t>
    </rPh>
    <rPh sb="35" eb="37">
      <t>テイシュツ</t>
    </rPh>
    <phoneticPr fontId="2"/>
  </si>
  <si>
    <r>
      <t>【団体戦】</t>
    </r>
    <r>
      <rPr>
        <i/>
        <sz val="11"/>
        <color rgb="FFFF0000"/>
        <rFont val="UD デジタル 教科書体 NK"/>
        <family val="1"/>
        <charset val="128"/>
      </rPr>
      <t>姓名間に全角空白</t>
    </r>
    <rPh sb="1" eb="4">
      <t>だんたいせん</t>
    </rPh>
    <phoneticPr fontId="2" type="Hiragana"/>
  </si>
  <si>
    <t>大学対抗戦申込書（女子）</t>
    <rPh sb="0" eb="2">
      <t>だいがく</t>
    </rPh>
    <rPh sb="2" eb="4">
      <t>たいこう</t>
    </rPh>
    <rPh sb="4" eb="5">
      <t>せん</t>
    </rPh>
    <rPh sb="5" eb="8">
      <t>もうしこみしょ</t>
    </rPh>
    <rPh sb="9" eb="11">
      <t>じょし</t>
    </rPh>
    <phoneticPr fontId="2" type="Hiragana"/>
  </si>
  <si>
    <t>大学対抗戦申込書（男子）</t>
    <rPh sb="0" eb="2">
      <t>だいがく</t>
    </rPh>
    <rPh sb="2" eb="4">
      <t>たいこう</t>
    </rPh>
    <rPh sb="4" eb="5">
      <t>せん</t>
    </rPh>
    <rPh sb="5" eb="8">
      <t>もうしこみしょ</t>
    </rPh>
    <rPh sb="9" eb="11">
      <t>だんし</t>
    </rPh>
    <phoneticPr fontId="2" type="Hiragana"/>
  </si>
  <si>
    <t>男子団体</t>
    <rPh sb="0" eb="2">
      <t>ダンシ</t>
    </rPh>
    <rPh sb="2" eb="4">
      <t>ダンタイ</t>
    </rPh>
    <phoneticPr fontId="2"/>
  </si>
  <si>
    <t>女子団体</t>
    <rPh sb="0" eb="2">
      <t>ジョシ</t>
    </rPh>
    <rPh sb="2" eb="4">
      <t>ダンタイ</t>
    </rPh>
    <phoneticPr fontId="2"/>
  </si>
  <si>
    <t>第45回愛知大学バドミントン選手権大会申込書</t>
    <rPh sb="0" eb="1">
      <t>ダイ</t>
    </rPh>
    <rPh sb="3" eb="4">
      <t>カイ</t>
    </rPh>
    <rPh sb="4" eb="6">
      <t>アイチ</t>
    </rPh>
    <rPh sb="6" eb="8">
      <t>ダイガク</t>
    </rPh>
    <rPh sb="14" eb="19">
      <t>センシュケンタイカイ</t>
    </rPh>
    <rPh sb="19" eb="22">
      <t>モウシコミショ</t>
    </rPh>
    <phoneticPr fontId="2"/>
  </si>
  <si>
    <t>愛知大学バドミントン選手権大会</t>
  </si>
  <si>
    <t xml:space="preserve">・選手登録は5名以上8名までとなります。
</t>
    <rPh sb="1" eb="3">
      <t>センシュ</t>
    </rPh>
    <rPh sb="3" eb="5">
      <t>トウロク</t>
    </rPh>
    <rPh sb="7" eb="10">
      <t>メイイジョウ</t>
    </rPh>
    <rPh sb="11" eb="12">
      <t>メイ</t>
    </rPh>
    <phoneticPr fontId="2"/>
  </si>
  <si>
    <t>A</t>
    <phoneticPr fontId="2" type="Hiragana"/>
  </si>
  <si>
    <t>B</t>
    <phoneticPr fontId="2" type="Hiragana"/>
  </si>
  <si>
    <t>C</t>
    <phoneticPr fontId="2" type="Hiragana"/>
  </si>
  <si>
    <r>
      <t xml:space="preserve">・大学単位（男女合わせて）で記入ください。
</t>
    </r>
    <r>
      <rPr>
        <b/>
        <sz val="11"/>
        <rFont val="UD デジタル 教科書体 NK"/>
        <family val="1"/>
        <charset val="128"/>
      </rPr>
      <t xml:space="preserve">・参加数欄について
　団体は参加団体数（男女各1～３or空白）を入力
</t>
    </r>
    <r>
      <rPr>
        <b/>
        <sz val="11"/>
        <color rgb="FFFF0000"/>
        <rFont val="UD デジタル 教科書体 NK"/>
        <family val="1"/>
        <charset val="128"/>
      </rPr>
      <t>　
　</t>
    </r>
    <rPh sb="1" eb="5">
      <t>ダイガクタンイ</t>
    </rPh>
    <rPh sb="6" eb="8">
      <t>ダンジョ</t>
    </rPh>
    <rPh sb="8" eb="9">
      <t>ア</t>
    </rPh>
    <rPh sb="14" eb="16">
      <t>キニュウ</t>
    </rPh>
    <phoneticPr fontId="2"/>
  </si>
  <si>
    <t>③大学選手権（団体戦）申込用紙
（男女別）</t>
    <rPh sb="1" eb="3">
      <t>ダイガク</t>
    </rPh>
    <rPh sb="3" eb="6">
      <t>センシュケン</t>
    </rPh>
    <rPh sb="7" eb="10">
      <t>ダンタイセン</t>
    </rPh>
    <rPh sb="11" eb="13">
      <t>モウシコミ</t>
    </rPh>
    <rPh sb="13" eb="15">
      <t>ヨウシ</t>
    </rPh>
    <rPh sb="17" eb="20">
      <t>ダンジョベツ</t>
    </rPh>
    <phoneticPr fontId="2"/>
  </si>
  <si>
    <r>
      <t>　提出締切は、１２月１９日(金)です。</t>
    </r>
    <r>
      <rPr>
        <b/>
        <sz val="12"/>
        <color theme="1"/>
        <rFont val="UD デジタル 教科書体 NK"/>
        <family val="1"/>
        <charset val="128"/>
      </rPr>
      <t>これ以降の申込は一切受け付けることができません。</t>
    </r>
    <rPh sb="1" eb="3">
      <t>テイシュツ</t>
    </rPh>
    <rPh sb="3" eb="5">
      <t>シメキ</t>
    </rPh>
    <rPh sb="9" eb="10">
      <t>ガツ</t>
    </rPh>
    <rPh sb="12" eb="13">
      <t>ニチ</t>
    </rPh>
    <rPh sb="14" eb="15">
      <t>キン</t>
    </rPh>
    <rPh sb="21" eb="23">
      <t>イコウ</t>
    </rPh>
    <rPh sb="24" eb="26">
      <t>モウシコミ</t>
    </rPh>
    <rPh sb="27" eb="30">
      <t>イッサイウ</t>
    </rPh>
    <rPh sb="31" eb="32">
      <t>ツ</t>
    </rPh>
    <phoneticPr fontId="2"/>
  </si>
  <si>
    <t>　納入期間は、1２月２２日(月)から1２月2６日(金)です。</t>
    <rPh sb="1" eb="5">
      <t>ノウニュウキカン</t>
    </rPh>
    <rPh sb="9" eb="10">
      <t>ガツ</t>
    </rPh>
    <rPh sb="12" eb="13">
      <t>ニチ</t>
    </rPh>
    <rPh sb="14" eb="15">
      <t>ゲツ</t>
    </rPh>
    <rPh sb="20" eb="21">
      <t>ガツ</t>
    </rPh>
    <rPh sb="23" eb="24">
      <t>ニチ</t>
    </rPh>
    <rPh sb="25" eb="26">
      <t>キン</t>
    </rPh>
    <phoneticPr fontId="2"/>
  </si>
  <si>
    <t>団体</t>
    <rPh sb="0" eb="2">
      <t>だんたい</t>
    </rPh>
    <phoneticPr fontId="2" type="Hiragana"/>
  </si>
  <si>
    <t>団体</t>
    <rPh sb="0" eb="2">
      <t>だんたい</t>
    </rPh>
    <phoneticPr fontId="2" type="Hiragana"/>
  </si>
  <si>
    <t>Aチーム</t>
    <phoneticPr fontId="2" type="Hiragana"/>
  </si>
  <si>
    <t>Bチーム</t>
    <phoneticPr fontId="2" type="Hiragana"/>
  </si>
  <si>
    <t>Cチーム</t>
    <phoneticPr fontId="2" type="Hiragana"/>
  </si>
  <si>
    <t>参加団体数</t>
    <rPh sb="0" eb="2">
      <t>サンカ</t>
    </rPh>
    <rPh sb="2" eb="4">
      <t>ダンタイ</t>
    </rPh>
    <rPh sb="4" eb="5">
      <t>スウ</t>
    </rPh>
    <phoneticPr fontId="2"/>
  </si>
  <si>
    <r>
      <t>・</t>
    </r>
    <r>
      <rPr>
        <b/>
        <sz val="12"/>
        <color rgb="FFFF0000"/>
        <rFont val="UD デジタル 教科書体 NK"/>
        <family val="1"/>
        <charset val="128"/>
      </rPr>
      <t>メールの件名は、「○○大学　愛知大学選手権申込」としてください。</t>
    </r>
    <rPh sb="5" eb="7">
      <t>ケンメイ</t>
    </rPh>
    <rPh sb="12" eb="14">
      <t>ダイガク</t>
    </rPh>
    <rPh sb="15" eb="17">
      <t>アイチ</t>
    </rPh>
    <rPh sb="17" eb="19">
      <t>ダイガク</t>
    </rPh>
    <rPh sb="19" eb="22">
      <t>センシュケン</t>
    </rPh>
    <rPh sb="22" eb="23">
      <t>モウ</t>
    </rPh>
    <rPh sb="23" eb="24">
      <t>コ</t>
    </rPh>
    <phoneticPr fontId="2"/>
  </si>
  <si>
    <t>・メールの件名は、「○○大学　愛知大学選手権申込」としてください。</t>
    <rPh sb="17" eb="19">
      <t>だいがく</t>
    </rPh>
    <rPh sb="19" eb="22">
      <t>せんしゅけん</t>
    </rPh>
    <phoneticPr fontId="2" type="Hiragana"/>
  </si>
  <si>
    <t>メールの件名は、「○○大学　愛知大学選手権申込」としてください。</t>
    <rPh sb="16" eb="21">
      <t>だいがくせんしゅけん</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</si>
</sst>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quot;#,##0_);[Red]\(&quot;¥&quot;#,##0\)"/>
  </numFmts>
  <fonts count="26">
    <font>
      <sz val="11"/>
      <color theme="1"/>
      <name val="Yu Gothic"/>
      <family val="3"/>
      <charset val="128"/>
    </font>
    <font>
      <sz val="11"/>
      <color theme="1"/>
      <name val="Yu Gothic"/>
      <family val="2"/>
      <charset val="128"/>
      <scheme val="minor"/>
    </font>
    <font>
      <sz val="6"/>
      <name val="Yu Gothic"/>
      <family val="3"/>
      <charset val="128"/>
    </font>
    <font>
      <sz val="11"/>
      <color theme="1"/>
      <name val="Yu Gothic"/>
      <family val="3"/>
      <charset val="128"/>
    </font>
    <font>
      <sz val="11"/>
      <name val="ＭＳ Ｐゴシック"/>
      <family val="3"/>
      <charset val="128"/>
    </font>
    <font>
      <u/>
      <sz val="11"/>
      <color theme="10"/>
      <name val="Yu Gothic"/>
      <family val="3"/>
      <charset val="128"/>
    </font>
    <font>
      <sz val="16"/>
      <color theme="1"/>
      <name val="UD デジタル 教科書体 NK"/>
      <family val="1"/>
      <charset val="128"/>
    </font>
    <font>
      <sz val="12"/>
      <color theme="1"/>
      <name val="UD デジタル 教科書体 NK"/>
      <family val="1"/>
      <charset val="128"/>
    </font>
    <font>
      <sz val="12"/>
      <color rgb="FFFF0000"/>
      <name val="UD デジタル 教科書体 NK"/>
      <family val="1"/>
      <charset val="128"/>
    </font>
    <font>
      <sz val="11"/>
      <color theme="0"/>
      <name val="UD デジタル 教科書体 NK"/>
      <family val="1"/>
      <charset val="128"/>
    </font>
    <font>
      <sz val="11"/>
      <color theme="1"/>
      <name val="UD デジタル 教科書体 NK"/>
      <family val="1"/>
      <charset val="128"/>
    </font>
    <font>
      <b/>
      <u/>
      <sz val="11"/>
      <color theme="1"/>
      <name val="UD デジタル 教科書体 NK"/>
      <family val="1"/>
      <charset val="128"/>
    </font>
    <font>
      <b/>
      <sz val="11"/>
      <name val="UD デジタル 教科書体 NK"/>
      <family val="1"/>
      <charset val="128"/>
    </font>
    <font>
      <b/>
      <sz val="11"/>
      <color rgb="FFFF0000"/>
      <name val="UD デジタル 教科書体 NK"/>
      <family val="1"/>
      <charset val="128"/>
    </font>
    <font>
      <b/>
      <sz val="11"/>
      <color theme="1"/>
      <name val="UD デジタル 教科書体 NK"/>
      <family val="1"/>
      <charset val="128"/>
    </font>
    <font>
      <sz val="11"/>
      <color rgb="FFFF0000"/>
      <name val="UD デジタル 教科書体 NK"/>
      <family val="1"/>
      <charset val="128"/>
    </font>
    <font>
      <b/>
      <sz val="12"/>
      <color rgb="FFFF0000"/>
      <name val="UD デジタル 教科書体 NK"/>
      <family val="1"/>
      <charset val="128"/>
    </font>
    <font>
      <b/>
      <sz val="12"/>
      <color theme="1"/>
      <name val="UD デジタル 教科書体 NK"/>
      <family val="1"/>
      <charset val="128"/>
    </font>
    <font>
      <b/>
      <sz val="16"/>
      <color rgb="FF2009FF"/>
      <name val="UD デジタル 教科書体 NK"/>
      <family val="1"/>
      <charset val="128"/>
    </font>
    <font>
      <b/>
      <sz val="16"/>
      <color rgb="FFFF0000"/>
      <name val="UD デジタル 教科書体 NK"/>
      <family val="1"/>
      <charset val="128"/>
    </font>
    <font>
      <i/>
      <sz val="11"/>
      <color rgb="FFFF0000"/>
      <name val="UD デジタル 教科書体 NK"/>
      <family val="1"/>
      <charset val="128"/>
    </font>
    <font>
      <i/>
      <sz val="11"/>
      <color theme="1"/>
      <name val="UD デジタル 教科書体 NK"/>
      <family val="1"/>
      <charset val="128"/>
    </font>
    <font>
      <sz val="14"/>
      <color theme="1"/>
      <name val="UD デジタル 教科書体 NK"/>
      <family val="1"/>
      <charset val="128"/>
    </font>
    <font>
      <sz val="11"/>
      <name val="UD デジタル 教科書体 NK"/>
      <family val="1"/>
      <charset val="128"/>
    </font>
    <font>
      <u/>
      <sz val="11"/>
      <name val="UD デジタル 教科書体 NK"/>
      <family val="1"/>
      <charset val="128"/>
    </font>
    <font>
      <sz val="12"/>
      <color theme="0"/>
      <name val="UD デジタル 教科書体 NK"/>
      <family val="1"/>
      <charset val="128"/>
    </font>
  </fonts>
  <fills count="11">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bgColor indexed="64"/>
      </patternFill>
    </fill>
    <fill>
      <patternFill patternType="solid">
        <fgColor theme="6"/>
        <bgColor indexed="64"/>
      </patternFill>
    </fill>
    <fill>
      <patternFill patternType="solid">
        <fgColor rgb="FFFFFF00"/>
        <bgColor indexed="64"/>
      </patternFill>
    </fill>
  </fills>
  <borders count="45">
    <border>
      <left/>
      <right/>
      <top/>
      <bottom/>
      <diagonal/>
    </border>
    <border>
      <left style="thin">
        <color indexed="64"/>
      </left>
      <right/>
      <top/>
      <bottom/>
      <diagonal/>
    </border>
    <border>
      <left/>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auto="1"/>
      </left>
      <right style="thin">
        <color auto="1"/>
      </right>
      <top style="hair">
        <color auto="1"/>
      </top>
      <bottom style="hair">
        <color auto="1"/>
      </bottom>
      <diagonal/>
    </border>
    <border>
      <left style="hair">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top style="hair">
        <color auto="1"/>
      </top>
      <bottom style="hair">
        <color auto="1"/>
      </bottom>
      <diagonal/>
    </border>
    <border>
      <left/>
      <right style="hair">
        <color auto="1"/>
      </right>
      <top/>
      <bottom style="thin">
        <color auto="1"/>
      </bottom>
      <diagonal/>
    </border>
    <border>
      <left style="thin">
        <color auto="1"/>
      </left>
      <right style="thin">
        <color auto="1"/>
      </right>
      <top style="double">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top/>
      <bottom style="thin">
        <color auto="1"/>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hair">
        <color auto="1"/>
      </right>
      <top/>
      <bottom/>
      <diagonal/>
    </border>
    <border>
      <left style="hair">
        <color auto="1"/>
      </left>
      <right style="thin">
        <color auto="1"/>
      </right>
      <top/>
      <bottom/>
      <diagonal/>
    </border>
    <border>
      <left style="hair">
        <color auto="1"/>
      </left>
      <right style="hair">
        <color auto="1"/>
      </right>
      <top style="thin">
        <color auto="1"/>
      </top>
      <bottom/>
      <diagonal/>
    </border>
    <border>
      <left style="hair">
        <color auto="1"/>
      </left>
      <right/>
      <top style="thin">
        <color auto="1"/>
      </top>
      <bottom/>
      <diagonal/>
    </border>
    <border>
      <left/>
      <right style="thin">
        <color auto="1"/>
      </right>
      <top style="thin">
        <color auto="1"/>
      </top>
      <bottom/>
      <diagonal/>
    </border>
    <border>
      <left/>
      <right style="thin">
        <color indexed="64"/>
      </right>
      <top/>
      <bottom/>
      <diagonal/>
    </border>
    <border>
      <left style="hair">
        <color auto="1"/>
      </left>
      <right style="hair">
        <color auto="1"/>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xf numFmtId="0" fontId="3" fillId="0" borderId="0">
      <alignment vertical="center"/>
    </xf>
    <xf numFmtId="0" fontId="4" fillId="0" borderId="0"/>
    <xf numFmtId="0" fontId="4" fillId="0" borderId="0"/>
    <xf numFmtId="38" fontId="4" fillId="0" borderId="0" applyFont="0" applyFill="0" applyBorder="0" applyAlignment="0" applyProtection="0"/>
    <xf numFmtId="0" fontId="1" fillId="0" borderId="0">
      <alignment vertical="center"/>
    </xf>
    <xf numFmtId="0" fontId="5" fillId="0" borderId="0" applyNumberFormat="0" applyFill="0" applyBorder="0" applyAlignment="0" applyProtection="0"/>
  </cellStyleXfs>
  <cellXfs count="148">
    <xf numFmtId="0" fontId="0" fillId="0" borderId="0" xfId="0"/>
    <xf numFmtId="0" fontId="6" fillId="0" borderId="0" xfId="0" applyFont="1" applyAlignment="1">
      <alignment vertical="center"/>
    </xf>
    <xf numFmtId="0" fontId="7" fillId="0" borderId="0" xfId="0" applyFont="1" applyAlignment="1">
      <alignment vertical="center"/>
    </xf>
    <xf numFmtId="0" fontId="8" fillId="7" borderId="15" xfId="0" applyFont="1" applyFill="1" applyBorder="1" applyAlignment="1">
      <alignment horizontal="right" vertical="center"/>
    </xf>
    <xf numFmtId="0" fontId="8" fillId="7" borderId="15" xfId="0" applyFont="1" applyFill="1" applyBorder="1" applyAlignment="1">
      <alignment vertical="center"/>
    </xf>
    <xf numFmtId="0" fontId="9" fillId="0" borderId="0" xfId="0" applyFont="1" applyAlignment="1">
      <alignment vertical="center"/>
    </xf>
    <xf numFmtId="0" fontId="7" fillId="0" borderId="20" xfId="0" applyFont="1" applyBorder="1" applyAlignment="1">
      <alignment horizontal="center" vertical="center" wrapText="1"/>
    </xf>
    <xf numFmtId="0" fontId="10" fillId="0" borderId="0" xfId="0" applyFont="1" applyAlignment="1">
      <alignment horizontal="left" vertical="top"/>
    </xf>
    <xf numFmtId="0" fontId="10" fillId="0" borderId="26" xfId="0" applyFont="1" applyBorder="1" applyAlignment="1">
      <alignment horizontal="left" vertical="top" wrapText="1"/>
    </xf>
    <xf numFmtId="0" fontId="10" fillId="0" borderId="18" xfId="0" applyFont="1" applyBorder="1" applyAlignment="1">
      <alignment horizontal="left" vertical="top" wrapText="1"/>
    </xf>
    <xf numFmtId="0" fontId="10" fillId="0" borderId="21" xfId="0" applyFont="1" applyBorder="1" applyAlignment="1">
      <alignment horizontal="left" vertical="top" wrapText="1"/>
    </xf>
    <xf numFmtId="0" fontId="17" fillId="0" borderId="0" xfId="0" applyFont="1" applyAlignment="1">
      <alignment vertical="center"/>
    </xf>
    <xf numFmtId="0" fontId="10" fillId="0" borderId="0" xfId="0" applyFont="1" applyAlignment="1">
      <alignment vertical="center" shrinkToFit="1"/>
    </xf>
    <xf numFmtId="0" fontId="10" fillId="0" borderId="0" xfId="0" applyFont="1" applyAlignment="1">
      <alignment vertical="center"/>
    </xf>
    <xf numFmtId="0" fontId="18" fillId="0" borderId="0" xfId="0" applyFont="1" applyAlignment="1">
      <alignment horizontal="center" vertical="center" shrinkToFit="1"/>
    </xf>
    <xf numFmtId="0" fontId="19" fillId="0" borderId="0" xfId="0" applyFont="1" applyAlignment="1">
      <alignment vertical="center"/>
    </xf>
    <xf numFmtId="0" fontId="19" fillId="5" borderId="0" xfId="0" applyFont="1" applyFill="1" applyAlignment="1">
      <alignment vertical="center"/>
    </xf>
    <xf numFmtId="0" fontId="18" fillId="0" borderId="0" xfId="0" applyFont="1" applyAlignment="1">
      <alignment vertical="center" shrinkToFit="1"/>
    </xf>
    <xf numFmtId="0" fontId="14" fillId="0" borderId="0" xfId="0" applyFont="1" applyAlignment="1">
      <alignment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0" fontId="10" fillId="0" borderId="6" xfId="0" applyFont="1" applyBorder="1" applyAlignment="1">
      <alignment horizontal="right" vertical="center"/>
    </xf>
    <xf numFmtId="0" fontId="10" fillId="2" borderId="8" xfId="0" applyFont="1" applyFill="1" applyBorder="1" applyAlignment="1">
      <alignment horizontal="left" vertical="center"/>
    </xf>
    <xf numFmtId="0" fontId="10" fillId="0" borderId="34" xfId="0" applyFont="1" applyBorder="1" applyAlignment="1">
      <alignment horizontal="right" vertical="center"/>
    </xf>
    <xf numFmtId="0" fontId="10" fillId="2" borderId="35" xfId="0" applyFont="1" applyFill="1" applyBorder="1" applyAlignment="1">
      <alignment horizontal="left" vertical="center"/>
    </xf>
    <xf numFmtId="0" fontId="10" fillId="0" borderId="9" xfId="0" applyFont="1" applyBorder="1" applyAlignment="1">
      <alignment horizontal="right" vertical="center"/>
    </xf>
    <xf numFmtId="0" fontId="10" fillId="2" borderId="11" xfId="0" applyFont="1" applyFill="1" applyBorder="1" applyAlignment="1">
      <alignment horizontal="left" vertical="center"/>
    </xf>
    <xf numFmtId="0" fontId="10" fillId="0" borderId="17" xfId="0" applyFont="1" applyBorder="1" applyAlignment="1">
      <alignment horizontal="right" vertical="center"/>
    </xf>
    <xf numFmtId="0" fontId="10" fillId="2" borderId="19" xfId="0" applyFont="1" applyFill="1" applyBorder="1" applyAlignment="1">
      <alignment horizontal="left" vertical="center"/>
    </xf>
    <xf numFmtId="176" fontId="10" fillId="0" borderId="3" xfId="0" applyNumberFormat="1" applyFont="1" applyBorder="1" applyAlignment="1">
      <alignment horizontal="righ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176" fontId="10" fillId="0" borderId="6" xfId="0" applyNumberFormat="1" applyFont="1" applyBorder="1" applyAlignment="1">
      <alignment vertical="center"/>
    </xf>
    <xf numFmtId="0" fontId="10" fillId="2" borderId="7" xfId="0" applyFont="1" applyFill="1" applyBorder="1" applyAlignment="1">
      <alignment horizontal="left" vertical="center"/>
    </xf>
    <xf numFmtId="176" fontId="10" fillId="0" borderId="9" xfId="0" applyNumberFormat="1" applyFont="1" applyBorder="1" applyAlignment="1">
      <alignment vertical="center"/>
    </xf>
    <xf numFmtId="0" fontId="10" fillId="2" borderId="10" xfId="0" applyFont="1" applyFill="1" applyBorder="1" applyAlignment="1">
      <alignment horizontal="left" vertical="center"/>
    </xf>
    <xf numFmtId="176" fontId="10" fillId="0" borderId="12" xfId="0" applyNumberFormat="1" applyFont="1" applyBorder="1" applyAlignment="1">
      <alignment vertical="center"/>
    </xf>
    <xf numFmtId="0" fontId="10" fillId="2" borderId="13" xfId="0" applyFont="1" applyFill="1" applyBorder="1" applyAlignment="1">
      <alignment horizontal="left" vertical="center"/>
    </xf>
    <xf numFmtId="0" fontId="10" fillId="2" borderId="14" xfId="0" applyFont="1" applyFill="1" applyBorder="1" applyAlignment="1">
      <alignment horizontal="left" vertical="center"/>
    </xf>
    <xf numFmtId="176" fontId="10" fillId="0" borderId="0" xfId="0" applyNumberFormat="1" applyFont="1" applyAlignment="1">
      <alignment vertical="center"/>
    </xf>
    <xf numFmtId="0" fontId="10" fillId="4" borderId="0" xfId="0" applyFont="1" applyFill="1" applyAlignment="1">
      <alignment horizontal="right" vertical="center"/>
    </xf>
    <xf numFmtId="0" fontId="10" fillId="0" borderId="0" xfId="0" applyFont="1" applyAlignment="1">
      <alignment horizontal="right" vertical="center"/>
    </xf>
    <xf numFmtId="0" fontId="18" fillId="6" borderId="0" xfId="0" applyFont="1" applyFill="1" applyAlignment="1">
      <alignment vertical="center" shrinkToFit="1"/>
    </xf>
    <xf numFmtId="0" fontId="10" fillId="0" borderId="0" xfId="0" applyFont="1" applyAlignment="1">
      <alignment horizontal="right" vertical="center" shrinkToFit="1"/>
    </xf>
    <xf numFmtId="0" fontId="10" fillId="0" borderId="0" xfId="0" applyFont="1" applyAlignment="1">
      <alignment horizontal="center" vertical="center"/>
    </xf>
    <xf numFmtId="0" fontId="19" fillId="0" borderId="0" xfId="0" applyFont="1" applyAlignment="1">
      <alignment horizontal="center" vertical="center" shrinkToFit="1"/>
    </xf>
    <xf numFmtId="0" fontId="10" fillId="0" borderId="0" xfId="0" applyFont="1" applyAlignment="1">
      <alignment horizontal="left" vertical="center" shrinkToFit="1"/>
    </xf>
    <xf numFmtId="0" fontId="21" fillId="0" borderId="0" xfId="0" applyFont="1" applyAlignment="1">
      <alignment vertical="center" shrinkToFit="1"/>
    </xf>
    <xf numFmtId="0" fontId="20" fillId="0" borderId="0" xfId="0" applyFont="1" applyAlignment="1">
      <alignment vertical="center"/>
    </xf>
    <xf numFmtId="0" fontId="10" fillId="0" borderId="16"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7" xfId="0" applyFont="1" applyBorder="1" applyAlignment="1">
      <alignment horizontal="left" vertical="center" shrinkToFit="1"/>
    </xf>
    <xf numFmtId="0" fontId="10" fillId="0" borderId="22" xfId="0" applyFont="1" applyBorder="1" applyAlignment="1">
      <alignment horizontal="left" vertical="center" shrinkToFit="1"/>
    </xf>
    <xf numFmtId="0" fontId="15" fillId="9" borderId="20" xfId="0" applyFont="1" applyFill="1" applyBorder="1" applyAlignment="1">
      <alignment horizontal="left" vertical="center" shrinkToFit="1"/>
    </xf>
    <xf numFmtId="0" fontId="15" fillId="9" borderId="43" xfId="0" applyFont="1" applyFill="1" applyBorder="1" applyAlignment="1">
      <alignment horizontal="center" vertical="center" shrinkToFit="1"/>
    </xf>
    <xf numFmtId="0" fontId="15" fillId="9" borderId="31" xfId="0" applyFont="1" applyFill="1" applyBorder="1" applyAlignment="1">
      <alignment horizontal="center" vertical="center" shrinkToFit="1"/>
    </xf>
    <xf numFmtId="0" fontId="15" fillId="9" borderId="38" xfId="0" applyFont="1" applyFill="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left" vertical="center" shrinkToFit="1"/>
    </xf>
    <xf numFmtId="0" fontId="10" fillId="0" borderId="24" xfId="0" applyFont="1" applyBorder="1" applyAlignment="1">
      <alignment horizontal="left" vertical="center" shrinkToFit="1"/>
    </xf>
    <xf numFmtId="0" fontId="15" fillId="9" borderId="42" xfId="0" applyFont="1" applyFill="1" applyBorder="1" applyAlignment="1">
      <alignment vertical="center" shrinkToFit="1"/>
    </xf>
    <xf numFmtId="0" fontId="15" fillId="9" borderId="42" xfId="0" applyFont="1" applyFill="1" applyBorder="1" applyAlignment="1">
      <alignment horizontal="left" vertical="center" shrinkToFit="1"/>
    </xf>
    <xf numFmtId="0" fontId="15" fillId="9" borderId="1" xfId="0" applyFont="1" applyFill="1" applyBorder="1" applyAlignment="1">
      <alignment horizontal="center" vertical="center" shrinkToFit="1"/>
    </xf>
    <xf numFmtId="0" fontId="15" fillId="9" borderId="0" xfId="0" applyFont="1" applyFill="1" applyAlignment="1">
      <alignment horizontal="center" vertical="center" shrinkToFit="1"/>
    </xf>
    <xf numFmtId="0" fontId="15" fillId="9" borderId="39" xfId="0" applyFont="1" applyFill="1" applyBorder="1" applyAlignment="1">
      <alignment horizontal="center" vertical="center" shrinkToFit="1"/>
    </xf>
    <xf numFmtId="0" fontId="10" fillId="0" borderId="27" xfId="0" applyFont="1" applyBorder="1" applyAlignment="1">
      <alignment horizontal="center" vertical="center" shrinkToFit="1"/>
    </xf>
    <xf numFmtId="0" fontId="10" fillId="2" borderId="28" xfId="0" applyFont="1" applyFill="1" applyBorder="1" applyAlignment="1">
      <alignment vertical="center" shrinkToFit="1"/>
    </xf>
    <xf numFmtId="0" fontId="10" fillId="2" borderId="29" xfId="0" applyFont="1" applyFill="1" applyBorder="1" applyAlignment="1">
      <alignment vertical="center" shrinkToFit="1"/>
    </xf>
    <xf numFmtId="176" fontId="15" fillId="9" borderId="42" xfId="0" applyNumberFormat="1" applyFont="1" applyFill="1" applyBorder="1" applyAlignment="1">
      <alignment vertical="center" shrinkToFit="1"/>
    </xf>
    <xf numFmtId="14" fontId="15" fillId="9" borderId="42" xfId="0" applyNumberFormat="1" applyFont="1" applyFill="1" applyBorder="1" applyAlignment="1">
      <alignment vertical="center" shrinkToFit="1"/>
    </xf>
    <xf numFmtId="14" fontId="15" fillId="9" borderId="1" xfId="0" applyNumberFormat="1" applyFont="1" applyFill="1" applyBorder="1" applyAlignment="1">
      <alignment horizontal="center" vertical="center" shrinkToFit="1"/>
    </xf>
    <xf numFmtId="14" fontId="15" fillId="9" borderId="0" xfId="0" applyNumberFormat="1" applyFont="1" applyFill="1" applyAlignment="1">
      <alignment horizontal="center" vertical="center" shrinkToFit="1"/>
    </xf>
    <xf numFmtId="14" fontId="15" fillId="9" borderId="39" xfId="0" applyNumberFormat="1" applyFont="1" applyFill="1" applyBorder="1" applyAlignment="1">
      <alignment horizontal="center" vertical="center" shrinkToFit="1"/>
    </xf>
    <xf numFmtId="0" fontId="10" fillId="0" borderId="12" xfId="0" applyFont="1" applyBorder="1" applyAlignment="1">
      <alignment horizontal="center" vertical="center" shrinkToFit="1"/>
    </xf>
    <xf numFmtId="0" fontId="10" fillId="2" borderId="40" xfId="0" applyFont="1" applyFill="1" applyBorder="1" applyAlignment="1">
      <alignment vertical="center" shrinkToFit="1"/>
    </xf>
    <xf numFmtId="0" fontId="10" fillId="2" borderId="30" xfId="0" applyFont="1" applyFill="1" applyBorder="1" applyAlignment="1">
      <alignment vertical="center" shrinkToFit="1"/>
    </xf>
    <xf numFmtId="0" fontId="15" fillId="9" borderId="21" xfId="0" applyFont="1" applyFill="1" applyBorder="1" applyAlignment="1">
      <alignment vertical="center" shrinkToFit="1"/>
    </xf>
    <xf numFmtId="176" fontId="15" fillId="9" borderId="21" xfId="0" applyNumberFormat="1" applyFont="1" applyFill="1" applyBorder="1" applyAlignment="1">
      <alignment vertical="center" shrinkToFit="1"/>
    </xf>
    <xf numFmtId="14" fontId="15" fillId="9" borderId="21" xfId="0" applyNumberFormat="1" applyFont="1" applyFill="1" applyBorder="1" applyAlignment="1">
      <alignment vertical="center" shrinkToFit="1"/>
    </xf>
    <xf numFmtId="0" fontId="10" fillId="0" borderId="6" xfId="0" applyFont="1" applyBorder="1" applyAlignment="1">
      <alignment vertical="center" shrinkToFit="1"/>
    </xf>
    <xf numFmtId="0" fontId="10" fillId="2" borderId="7" xfId="0" applyFont="1" applyFill="1" applyBorder="1" applyAlignment="1">
      <alignment vertical="center" shrinkToFit="1"/>
    </xf>
    <xf numFmtId="0" fontId="10" fillId="2" borderId="22" xfId="0" applyFont="1" applyFill="1" applyBorder="1" applyAlignment="1">
      <alignment vertical="center" shrinkToFit="1"/>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0" borderId="9" xfId="0" applyFont="1" applyBorder="1" applyAlignment="1">
      <alignment vertical="center" shrinkToFit="1"/>
    </xf>
    <xf numFmtId="0" fontId="10" fillId="2" borderId="10" xfId="0" applyFont="1" applyFill="1" applyBorder="1" applyAlignment="1">
      <alignment vertical="center" shrinkToFit="1"/>
    </xf>
    <xf numFmtId="0" fontId="10" fillId="2" borderId="24" xfId="0" applyFont="1" applyFill="1" applyBorder="1" applyAlignment="1">
      <alignment vertical="center" shrinkToFit="1"/>
    </xf>
    <xf numFmtId="0" fontId="10" fillId="2" borderId="10"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0" borderId="12" xfId="0" applyFont="1" applyBorder="1" applyAlignment="1">
      <alignment vertical="center" shrinkToFit="1"/>
    </xf>
    <xf numFmtId="0" fontId="10" fillId="2" borderId="13" xfId="0" applyFont="1" applyFill="1" applyBorder="1" applyAlignment="1">
      <alignment vertical="center" shrinkToFit="1"/>
    </xf>
    <xf numFmtId="0" fontId="10" fillId="2" borderId="23" xfId="0" applyFont="1" applyFill="1" applyBorder="1" applyAlignment="1">
      <alignment vertical="center" shrinkToFit="1"/>
    </xf>
    <xf numFmtId="0" fontId="10"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0" borderId="1" xfId="0" applyFont="1" applyBorder="1" applyAlignment="1">
      <alignment vertical="center" shrinkToFit="1"/>
    </xf>
    <xf numFmtId="0" fontId="10" fillId="4" borderId="0" xfId="0" applyFont="1" applyFill="1" applyAlignment="1">
      <alignment vertical="center" shrinkToFit="1"/>
    </xf>
    <xf numFmtId="0" fontId="10" fillId="4" borderId="39" xfId="0" applyFont="1" applyFill="1" applyBorder="1" applyAlignment="1">
      <alignment vertical="center" shrinkToFit="1"/>
    </xf>
    <xf numFmtId="0" fontId="10" fillId="0" borderId="39" xfId="0" applyFont="1" applyBorder="1" applyAlignment="1">
      <alignment horizontal="center" vertical="center" shrinkToFit="1"/>
    </xf>
    <xf numFmtId="0" fontId="10" fillId="0" borderId="39" xfId="0" applyFont="1" applyBorder="1" applyAlignment="1">
      <alignment vertical="center" shrinkToFit="1"/>
    </xf>
    <xf numFmtId="0" fontId="10" fillId="0" borderId="44" xfId="0" applyFont="1" applyBorder="1" applyAlignment="1">
      <alignment vertical="center" shrinkToFit="1"/>
    </xf>
    <xf numFmtId="0" fontId="10" fillId="0" borderId="2" xfId="0" applyFont="1" applyBorder="1" applyAlignment="1">
      <alignment vertical="center" shrinkToFit="1"/>
    </xf>
    <xf numFmtId="0" fontId="10" fillId="0" borderId="41" xfId="0" applyFont="1" applyBorder="1" applyAlignment="1">
      <alignment vertical="center" shrinkToFit="1"/>
    </xf>
    <xf numFmtId="14" fontId="10" fillId="2" borderId="22" xfId="0" applyNumberFormat="1" applyFont="1" applyFill="1" applyBorder="1" applyAlignment="1">
      <alignment vertical="center" shrinkToFit="1"/>
    </xf>
    <xf numFmtId="14" fontId="10" fillId="2" borderId="24" xfId="0" applyNumberFormat="1" applyFont="1" applyFill="1" applyBorder="1" applyAlignment="1">
      <alignment vertical="center" shrinkToFit="1"/>
    </xf>
    <xf numFmtId="0" fontId="22" fillId="0" borderId="0" xfId="0" applyFont="1" applyAlignment="1">
      <alignment vertical="center"/>
    </xf>
    <xf numFmtId="0" fontId="22" fillId="0" borderId="0" xfId="0" applyFont="1" applyAlignment="1">
      <alignment vertical="center" shrinkToFit="1"/>
    </xf>
    <xf numFmtId="0" fontId="10" fillId="0" borderId="15" xfId="0" applyFont="1" applyBorder="1" applyAlignment="1">
      <alignment horizontal="right" vertical="center" shrinkToFit="1"/>
    </xf>
    <xf numFmtId="0" fontId="21" fillId="0" borderId="2" xfId="0" applyFont="1" applyBorder="1" applyAlignment="1">
      <alignment vertical="center" shrinkToFit="1"/>
    </xf>
    <xf numFmtId="0" fontId="10" fillId="0" borderId="3" xfId="0" applyFont="1" applyBorder="1" applyAlignment="1">
      <alignment horizontal="right"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177" fontId="10" fillId="0" borderId="7" xfId="0" applyNumberFormat="1" applyFont="1" applyBorder="1" applyAlignment="1">
      <alignment vertical="center" shrinkToFit="1"/>
    </xf>
    <xf numFmtId="177" fontId="10" fillId="3" borderId="8" xfId="0" applyNumberFormat="1" applyFont="1" applyFill="1" applyBorder="1" applyAlignment="1">
      <alignment vertical="center" shrinkToFit="1"/>
    </xf>
    <xf numFmtId="0" fontId="13" fillId="0" borderId="0" xfId="0" applyFont="1" applyAlignment="1">
      <alignment vertical="center"/>
    </xf>
    <xf numFmtId="177" fontId="10" fillId="0" borderId="10" xfId="0" applyNumberFormat="1" applyFont="1" applyBorder="1" applyAlignment="1">
      <alignment vertical="center" shrinkToFit="1"/>
    </xf>
    <xf numFmtId="177" fontId="10" fillId="3" borderId="11" xfId="0" applyNumberFormat="1" applyFont="1" applyFill="1" applyBorder="1" applyAlignment="1">
      <alignment vertical="center" shrinkToFit="1"/>
    </xf>
    <xf numFmtId="0" fontId="10" fillId="0" borderId="31" xfId="0" applyFont="1" applyBorder="1" applyAlignment="1">
      <alignment horizontal="right" vertical="center" shrinkToFit="1"/>
    </xf>
    <xf numFmtId="0" fontId="10" fillId="0" borderId="31" xfId="0" applyFont="1" applyBorder="1" applyAlignment="1">
      <alignment vertical="center" shrinkToFit="1"/>
    </xf>
    <xf numFmtId="0" fontId="10" fillId="0" borderId="32" xfId="0" applyFont="1" applyBorder="1" applyAlignment="1">
      <alignment horizontal="right" vertical="center" shrinkToFit="1"/>
    </xf>
    <xf numFmtId="177" fontId="10" fillId="3" borderId="33" xfId="0" applyNumberFormat="1" applyFont="1" applyFill="1" applyBorder="1" applyAlignment="1">
      <alignment vertical="center" shrinkToFit="1"/>
    </xf>
    <xf numFmtId="0" fontId="10" fillId="3" borderId="0" xfId="0" applyFont="1" applyFill="1" applyAlignment="1">
      <alignment vertical="center" shrinkToFit="1"/>
    </xf>
    <xf numFmtId="0" fontId="7" fillId="2" borderId="10" xfId="0" applyFont="1" applyFill="1" applyBorder="1" applyAlignment="1">
      <alignment horizontal="left" vertical="center"/>
    </xf>
    <xf numFmtId="0" fontId="7" fillId="2" borderId="10" xfId="0" applyFont="1" applyFill="1" applyBorder="1" applyAlignment="1">
      <alignment vertical="center" shrinkToFit="1"/>
    </xf>
    <xf numFmtId="0" fontId="7" fillId="0" borderId="4" xfId="0" applyFont="1" applyBorder="1" applyAlignment="1">
      <alignment horizontal="center" vertical="center" shrinkToFit="1"/>
    </xf>
    <xf numFmtId="0" fontId="10" fillId="0" borderId="4" xfId="0" applyFont="1" applyBorder="1" applyAlignment="1">
      <alignment horizontal="right" vertical="center" shrinkToFit="1"/>
    </xf>
    <xf numFmtId="0" fontId="25" fillId="2" borderId="10" xfId="0" applyFont="1" applyFill="1" applyBorder="1" applyAlignment="1">
      <alignment horizontal="left" vertical="center"/>
    </xf>
    <xf numFmtId="0" fontId="23" fillId="2" borderId="15" xfId="0" quotePrefix="1" applyFont="1" applyFill="1" applyBorder="1" applyAlignment="1">
      <alignment vertical="center" shrinkToFit="1"/>
    </xf>
    <xf numFmtId="0" fontId="23" fillId="2" borderId="15" xfId="0" applyFont="1" applyFill="1" applyBorder="1" applyAlignment="1">
      <alignment vertical="center" shrinkToFit="1"/>
    </xf>
    <xf numFmtId="0" fontId="24" fillId="2" borderId="15" xfId="6" applyFont="1" applyFill="1" applyBorder="1" applyAlignment="1">
      <alignment vertical="center" shrinkToFit="1"/>
    </xf>
    <xf numFmtId="0" fontId="10" fillId="2" borderId="0" xfId="0" applyFont="1" applyFill="1" applyAlignment="1">
      <alignment horizontal="center" vertical="center" shrinkToFit="1"/>
    </xf>
    <xf numFmtId="14" fontId="15" fillId="9" borderId="1" xfId="0" applyNumberFormat="1" applyFont="1" applyFill="1" applyBorder="1" applyAlignment="1">
      <alignment horizontal="center" vertical="center" shrinkToFit="1"/>
    </xf>
    <xf numFmtId="14" fontId="15" fillId="9" borderId="0" xfId="0" applyNumberFormat="1" applyFont="1" applyFill="1" applyAlignment="1">
      <alignment horizontal="center" vertical="center" shrinkToFit="1"/>
    </xf>
    <xf numFmtId="14" fontId="15" fillId="9" borderId="39" xfId="0" applyNumberFormat="1" applyFont="1" applyFill="1" applyBorder="1" applyAlignment="1">
      <alignment horizontal="center" vertical="center" shrinkToFit="1"/>
    </xf>
    <xf numFmtId="14" fontId="15" fillId="9" borderId="44" xfId="0" applyNumberFormat="1" applyFont="1" applyFill="1" applyBorder="1" applyAlignment="1">
      <alignment horizontal="center" vertical="center" shrinkToFit="1"/>
    </xf>
    <xf numFmtId="14" fontId="15" fillId="9" borderId="2" xfId="0" applyNumberFormat="1" applyFont="1" applyFill="1" applyBorder="1" applyAlignment="1">
      <alignment horizontal="center" vertical="center" shrinkToFit="1"/>
    </xf>
    <xf numFmtId="14" fontId="15" fillId="9" borderId="41" xfId="0" applyNumberFormat="1" applyFont="1" applyFill="1" applyBorder="1" applyAlignment="1">
      <alignment horizontal="center" vertical="center" shrinkToFit="1"/>
    </xf>
    <xf numFmtId="0" fontId="18" fillId="8" borderId="0" xfId="0" applyFont="1" applyFill="1" applyAlignment="1">
      <alignment horizontal="center" vertical="center" shrinkToFit="1"/>
    </xf>
    <xf numFmtId="0" fontId="10" fillId="8" borderId="0" xfId="0" applyFont="1" applyFill="1" applyAlignment="1">
      <alignment vertical="center" shrinkToFit="1"/>
    </xf>
    <xf numFmtId="0" fontId="21" fillId="0" borderId="2" xfId="0" applyFont="1" applyBorder="1" applyAlignment="1">
      <alignment horizontal="center" vertical="center" shrinkToFit="1"/>
    </xf>
    <xf numFmtId="0" fontId="21" fillId="0" borderId="25" xfId="0" applyFont="1" applyBorder="1" applyAlignment="1">
      <alignment horizontal="center" vertical="center" shrinkToFit="1"/>
    </xf>
    <xf numFmtId="0" fontId="19" fillId="5" borderId="0" xfId="0" applyFont="1" applyFill="1" applyAlignment="1">
      <alignment horizontal="center" vertical="center" shrinkToFit="1"/>
    </xf>
    <xf numFmtId="0" fontId="15" fillId="5" borderId="0" xfId="0" applyFont="1" applyFill="1" applyAlignment="1">
      <alignment vertical="center" shrinkToFit="1"/>
    </xf>
    <xf numFmtId="176" fontId="10" fillId="10" borderId="2" xfId="0" applyNumberFormat="1" applyFont="1" applyFill="1" applyBorder="1" applyAlignment="1">
      <alignment horizontal="center" vertical="center"/>
    </xf>
    <xf numFmtId="0" fontId="10" fillId="10" borderId="2" xfId="0" applyFont="1" applyFill="1" applyBorder="1" applyAlignment="1">
      <alignment horizontal="center" vertical="center"/>
    </xf>
  </cellXfs>
  <cellStyles count="7">
    <cellStyle name="ハイパーリンク" xfId="6" builtinId="8"/>
    <cellStyle name="桁区切り 5" xfId="4" xr:uid="{0A0345EA-2F05-4B58-9736-C5D29322E17C}"/>
    <cellStyle name="標準" xfId="0" builtinId="0"/>
    <cellStyle name="標準 2" xfId="1" xr:uid="{E3F82B02-CDB0-4E14-902E-19132358BEA1}"/>
    <cellStyle name="標準 3" xfId="3" xr:uid="{814CFD74-3C23-4D05-B47C-EB650AE56002}"/>
    <cellStyle name="標準 4" xfId="5" xr:uid="{6F61951B-8D4B-4B1C-8A03-C9C8D6BF9795}"/>
    <cellStyle name="標準 5" xfId="2" xr:uid="{B1D53FF0-46D3-4B69-B152-92880E7C246E}"/>
  </cellStyles>
  <dxfs count="0"/>
  <tableStyles count="0" defaultTableStyle="TableStyleMedium2" defaultPivotStyle="PivotStyleLight16"/>
  <colors>
    <mruColors>
      <color rgb="FF200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7620</xdr:colOff>
      <xdr:row>4</xdr:row>
      <xdr:rowOff>1</xdr:rowOff>
    </xdr:from>
    <xdr:ext cx="533400" cy="251459"/>
    <xdr:sp macro="" textlink="">
      <xdr:nvSpPr>
        <xdr:cNvPr id="2" name="テキスト ボックス 1">
          <a:extLst>
            <a:ext uri="{FF2B5EF4-FFF2-40B4-BE49-F238E27FC236}">
              <a16:creationId xmlns:a16="http://schemas.microsoft.com/office/drawing/2014/main" id="{37E75349-847E-4CC5-BCCD-3A3D8E4B069F}"/>
            </a:ext>
          </a:extLst>
        </xdr:cNvPr>
        <xdr:cNvSpPr txBox="1"/>
      </xdr:nvSpPr>
      <xdr:spPr>
        <a:xfrm>
          <a:off x="1066800" y="1005841"/>
          <a:ext cx="533400" cy="251459"/>
        </a:xfrm>
        <a:prstGeom prst="rect">
          <a:avLst/>
        </a:prstGeom>
        <a:solidFill>
          <a:schemeClr val="accent1">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t>青枠</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FEF13-6EB8-4B3D-909B-643290348D5F}">
  <sheetPr>
    <pageSetUpPr fitToPage="1"/>
  </sheetPr>
  <dimension ref="A1:I100"/>
  <sheetViews>
    <sheetView topLeftCell="A7" workbookViewId="0">
      <selection activeCell="B13" sqref="B13"/>
    </sheetView>
  </sheetViews>
  <sheetFormatPr defaultColWidth="8.58203125" defaultRowHeight="16"/>
  <cols>
    <col min="1" max="1" width="13.9140625" style="2" customWidth="1"/>
    <col min="2" max="2" width="28.4140625" style="2" customWidth="1"/>
    <col min="3" max="3" width="73.5" style="2" customWidth="1"/>
    <col min="4" max="16384" width="8.58203125" style="2"/>
  </cols>
  <sheetData>
    <row r="1" spans="1:9" ht="20.149999999999999" customHeight="1">
      <c r="A1" s="1" t="s">
        <v>55</v>
      </c>
      <c r="B1" s="1"/>
      <c r="C1" s="1"/>
      <c r="D1" s="1"/>
      <c r="E1" s="1"/>
    </row>
    <row r="2" spans="1:9" ht="20.149999999999999" customHeight="1">
      <c r="B2" s="3" t="s">
        <v>19</v>
      </c>
      <c r="C2" s="4" t="s">
        <v>68</v>
      </c>
      <c r="I2" s="5" t="s">
        <v>20</v>
      </c>
    </row>
    <row r="3" spans="1:9" ht="20.149999999999999" customHeight="1">
      <c r="A3" s="2" t="s">
        <v>10</v>
      </c>
      <c r="B3" s="2" t="str">
        <f>IF(C2="","",_xlfn.CONCAT("本申込書は",C2,"の大会申込書です。"))</f>
        <v>本申込書は愛知大学バドミントン選手権大会の大会申込書です。</v>
      </c>
      <c r="I3" s="5" t="s">
        <v>17</v>
      </c>
    </row>
    <row r="4" spans="1:9" ht="20.149999999999999" customHeight="1">
      <c r="B4" s="2" t="s">
        <v>57</v>
      </c>
      <c r="I4" s="5" t="s">
        <v>18</v>
      </c>
    </row>
    <row r="5" spans="1:9" ht="20.149999999999999" customHeight="1">
      <c r="B5" s="2" t="s">
        <v>14</v>
      </c>
    </row>
    <row r="6" spans="1:9" ht="20.149999999999999" customHeight="1"/>
    <row r="7" spans="1:9" ht="20.149999999999999" customHeight="1" thickBot="1">
      <c r="B7" s="6" t="s">
        <v>12</v>
      </c>
      <c r="C7" s="6" t="s">
        <v>11</v>
      </c>
    </row>
    <row r="8" spans="1:9" s="7" customFormat="1" ht="73" thickTop="1">
      <c r="B8" s="8" t="s">
        <v>58</v>
      </c>
      <c r="C8" s="8" t="s">
        <v>73</v>
      </c>
    </row>
    <row r="9" spans="1:9" s="7" customFormat="1" ht="58">
      <c r="B9" s="9" t="s">
        <v>59</v>
      </c>
      <c r="C9" s="9" t="s">
        <v>60</v>
      </c>
    </row>
    <row r="10" spans="1:9" s="7" customFormat="1" ht="43.5">
      <c r="B10" s="10" t="s">
        <v>74</v>
      </c>
      <c r="C10" s="10" t="s">
        <v>69</v>
      </c>
    </row>
    <row r="11" spans="1:9" ht="20.149999999999999" customHeight="1"/>
    <row r="12" spans="1:9" ht="20.149999999999999" customHeight="1">
      <c r="A12" s="2" t="s">
        <v>13</v>
      </c>
      <c r="B12" s="2" t="s">
        <v>61</v>
      </c>
    </row>
    <row r="13" spans="1:9" ht="20.149999999999999" customHeight="1">
      <c r="B13" s="2" t="s">
        <v>83</v>
      </c>
    </row>
    <row r="14" spans="1:9" ht="20.149999999999999" customHeight="1">
      <c r="B14" s="2" t="s">
        <v>56</v>
      </c>
    </row>
    <row r="15" spans="1:9" ht="20.149999999999999" customHeight="1">
      <c r="B15" s="2" t="s">
        <v>75</v>
      </c>
    </row>
    <row r="16" spans="1:9" ht="20.149999999999999" customHeight="1">
      <c r="B16" s="2" t="s">
        <v>76</v>
      </c>
    </row>
    <row r="17" ht="20.149999999999999" customHeight="1"/>
    <row r="18" ht="20.149999999999999" customHeight="1"/>
    <row r="19" ht="20.149999999999999" customHeight="1"/>
    <row r="20" ht="20.149999999999999" customHeight="1"/>
    <row r="21" ht="20.149999999999999" customHeight="1"/>
    <row r="22" ht="20.149999999999999" customHeight="1"/>
    <row r="23" ht="20.149999999999999" customHeight="1"/>
    <row r="24" ht="20.149999999999999" customHeight="1"/>
    <row r="25" ht="20.149999999999999" customHeight="1"/>
    <row r="26" ht="20.149999999999999" customHeight="1"/>
    <row r="27" ht="20.149999999999999" customHeight="1"/>
    <row r="28" ht="20.149999999999999" customHeight="1"/>
    <row r="29" ht="20.149999999999999" customHeight="1"/>
    <row r="30" ht="20.149999999999999" customHeight="1"/>
    <row r="31" ht="20.149999999999999" customHeight="1"/>
    <row r="32"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sheetData>
  <phoneticPr fontId="2"/>
  <dataValidations count="1">
    <dataValidation type="list" allowBlank="1" showInputMessage="1" showErrorMessage="1" sqref="C2" xr:uid="{6662DC6F-75DC-4259-850A-4956846D82A8}">
      <formula1>"愛知学生バドミントン選手権大会,愛知学生新人バドミントン選手権大会,愛知大学バドミントン選手権大会"</formula1>
    </dataValidation>
  </dataValidations>
  <pageMargins left="0.70866141732283472" right="0.26" top="0.74803149606299213" bottom="0.74803149606299213" header="0.31496062992125984" footer="0.31496062992125984"/>
  <pageSetup paperSize="9" scale="38"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B876-6FB7-455E-BD20-9BC320305DCC}">
  <dimension ref="A1:K21"/>
  <sheetViews>
    <sheetView topLeftCell="A7" workbookViewId="0">
      <selection activeCell="B21" sqref="B21"/>
    </sheetView>
  </sheetViews>
  <sheetFormatPr defaultColWidth="8.58203125" defaultRowHeight="14.5"/>
  <cols>
    <col min="1" max="1" width="14.33203125" style="12" customWidth="1"/>
    <col min="2" max="4" width="15.58203125" style="12" customWidth="1"/>
    <col min="5" max="5" width="23.08203125" style="12" customWidth="1"/>
    <col min="6" max="16384" width="8.58203125" style="12"/>
  </cols>
  <sheetData>
    <row r="1" spans="1:11" ht="18.75" customHeight="1">
      <c r="A1" s="11"/>
    </row>
    <row r="2" spans="1:11" ht="7.75" customHeight="1">
      <c r="A2" s="18"/>
    </row>
    <row r="3" spans="1:11" ht="18" customHeight="1">
      <c r="A3" s="107" t="s">
        <v>67</v>
      </c>
      <c r="B3" s="108"/>
      <c r="C3" s="108"/>
      <c r="D3" s="108"/>
      <c r="E3" s="43"/>
      <c r="K3" s="5" t="e">
        <f>IF(#REF!="","参加申込書",IF(COUNTIFS(#REF!,"全日本*")&gt;0,"全日本学生バドミントン選手権大会・大学対抗戦参加申込書",_xlfn.CONCAT(#REF!,"参加申込書")))</f>
        <v>#REF!</v>
      </c>
    </row>
    <row r="4" spans="1:11" ht="18" customHeight="1">
      <c r="A4" s="44"/>
      <c r="B4" s="19"/>
      <c r="E4" s="43"/>
    </row>
    <row r="5" spans="1:11" ht="18" customHeight="1">
      <c r="A5" s="13" t="s">
        <v>9</v>
      </c>
    </row>
    <row r="6" spans="1:11" ht="18" customHeight="1">
      <c r="A6" s="109" t="s">
        <v>0</v>
      </c>
      <c r="B6" s="131"/>
      <c r="C6" s="131"/>
      <c r="D6" s="97"/>
    </row>
    <row r="7" spans="1:11" ht="18" customHeight="1">
      <c r="A7" s="109" t="s">
        <v>3</v>
      </c>
      <c r="B7" s="131"/>
      <c r="C7" s="131"/>
      <c r="D7" s="97"/>
    </row>
    <row r="8" spans="1:11" ht="18" customHeight="1">
      <c r="A8" s="109" t="s">
        <v>1</v>
      </c>
      <c r="B8" s="131"/>
      <c r="C8" s="131"/>
      <c r="D8" s="97"/>
    </row>
    <row r="9" spans="1:11" ht="18" customHeight="1">
      <c r="A9" s="109" t="s">
        <v>2</v>
      </c>
      <c r="B9" s="131"/>
      <c r="C9" s="131"/>
      <c r="D9" s="97"/>
    </row>
    <row r="10" spans="1:11" ht="18" customHeight="1">
      <c r="A10" s="109" t="s">
        <v>4</v>
      </c>
      <c r="B10" s="130"/>
      <c r="C10" s="131"/>
      <c r="D10" s="97"/>
    </row>
    <row r="11" spans="1:11" ht="18" customHeight="1">
      <c r="A11" s="109" t="s">
        <v>5</v>
      </c>
      <c r="B11" s="132"/>
      <c r="C11" s="131"/>
      <c r="D11" s="97"/>
    </row>
    <row r="12" spans="1:11" ht="18" customHeight="1"/>
    <row r="13" spans="1:11" ht="18" customHeight="1">
      <c r="A13" s="13"/>
      <c r="B13" s="13"/>
      <c r="C13" s="110"/>
      <c r="D13" s="110"/>
    </row>
    <row r="14" spans="1:11" ht="18" customHeight="1">
      <c r="A14" s="111" t="s">
        <v>7</v>
      </c>
      <c r="B14" s="128" t="s">
        <v>82</v>
      </c>
      <c r="C14" s="112" t="s">
        <v>16</v>
      </c>
      <c r="D14" s="113" t="s">
        <v>6</v>
      </c>
    </row>
    <row r="15" spans="1:11" ht="18" customHeight="1">
      <c r="A15" s="114" t="s">
        <v>65</v>
      </c>
      <c r="B15" s="83"/>
      <c r="C15" s="115">
        <v>5000</v>
      </c>
      <c r="D15" s="116">
        <f>B15*C15</f>
        <v>0</v>
      </c>
      <c r="E15" s="117"/>
    </row>
    <row r="16" spans="1:11" ht="18" customHeight="1" thickBot="1">
      <c r="A16" s="60" t="s">
        <v>66</v>
      </c>
      <c r="B16" s="88"/>
      <c r="C16" s="118">
        <v>5000</v>
      </c>
      <c r="D16" s="119">
        <f>B16*C16</f>
        <v>0</v>
      </c>
      <c r="E16" s="117"/>
    </row>
    <row r="17" spans="1:5" ht="18" customHeight="1" thickBot="1">
      <c r="A17" s="120"/>
      <c r="B17" s="121"/>
      <c r="C17" s="122" t="s">
        <v>15</v>
      </c>
      <c r="D17" s="123">
        <f>SUM(D15:D16)</f>
        <v>0</v>
      </c>
      <c r="E17" s="117"/>
    </row>
    <row r="18" spans="1:5" ht="18" customHeight="1"/>
    <row r="19" spans="1:5" ht="18" customHeight="1">
      <c r="D19" s="124" t="s">
        <v>8</v>
      </c>
    </row>
    <row r="20" spans="1:5" ht="18" customHeight="1"/>
    <row r="21" spans="1:5" ht="16">
      <c r="B21" s="127" t="s">
        <v>83</v>
      </c>
    </row>
  </sheetData>
  <mergeCells count="6">
    <mergeCell ref="B10:C10"/>
    <mergeCell ref="B11:C11"/>
    <mergeCell ref="B6:C6"/>
    <mergeCell ref="B7:C7"/>
    <mergeCell ref="B8:C8"/>
    <mergeCell ref="B9:C9"/>
  </mergeCells>
  <phoneticPr fontId="2"/>
  <pageMargins left="0.7" right="0.7" top="0.75" bottom="0.75" header="0.3" footer="0.3"/>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3D1CD-0330-4034-B73E-8A048ACBFCDC}">
  <sheetPr>
    <pageSetUpPr fitToPage="1"/>
  </sheetPr>
  <dimension ref="A1:L94"/>
  <sheetViews>
    <sheetView topLeftCell="A79" zoomScaleNormal="100" workbookViewId="0">
      <selection activeCell="L13" sqref="L13"/>
    </sheetView>
  </sheetViews>
  <sheetFormatPr defaultColWidth="8.58203125" defaultRowHeight="14.5"/>
  <cols>
    <col min="1" max="1" width="5.58203125" style="12" customWidth="1"/>
    <col min="2" max="2" width="12.83203125" style="12" bestFit="1" customWidth="1"/>
    <col min="3" max="4" width="12.83203125" style="12" customWidth="1"/>
    <col min="5" max="5" width="4.83203125" style="12" bestFit="1" customWidth="1"/>
    <col min="6" max="6" width="14.83203125" style="12" bestFit="1" customWidth="1"/>
    <col min="7" max="7" width="11.58203125" style="12" customWidth="1"/>
    <col min="8" max="8" width="10.83203125" style="12" bestFit="1" customWidth="1"/>
    <col min="9" max="11" width="3.58203125" style="12" customWidth="1"/>
    <col min="12" max="16384" width="8.58203125" style="12"/>
  </cols>
  <sheetData>
    <row r="1" spans="1:12" ht="18.75" customHeight="1">
      <c r="A1" s="11" t="s">
        <v>52</v>
      </c>
      <c r="H1" s="140" t="s">
        <v>35</v>
      </c>
      <c r="I1" s="141"/>
      <c r="J1" s="141"/>
      <c r="K1" s="141"/>
    </row>
    <row r="2" spans="1:12" ht="7.75" customHeight="1">
      <c r="A2" s="18"/>
      <c r="H2" s="141"/>
      <c r="I2" s="141"/>
      <c r="J2" s="141"/>
      <c r="K2" s="141"/>
    </row>
    <row r="3" spans="1:12" ht="17.25" customHeight="1">
      <c r="B3" s="19" t="s">
        <v>21</v>
      </c>
      <c r="C3" s="133" t="str">
        <f>IF(①申込者・参加料明細!B6="","",①申込者・参加料明細!B6)</f>
        <v/>
      </c>
      <c r="D3" s="133"/>
      <c r="I3" s="43"/>
      <c r="J3" s="43"/>
      <c r="K3" s="43"/>
    </row>
    <row r="5" spans="1:12" s="47" customFormat="1">
      <c r="B5" s="48" t="s">
        <v>53</v>
      </c>
      <c r="F5" s="47" t="s">
        <v>39</v>
      </c>
      <c r="H5" s="47" t="s">
        <v>40</v>
      </c>
      <c r="I5" s="142" t="s">
        <v>77</v>
      </c>
      <c r="J5" s="142"/>
      <c r="K5" s="143"/>
      <c r="L5" s="47" t="s">
        <v>54</v>
      </c>
    </row>
    <row r="6" spans="1:12" s="19" customFormat="1" ht="15" customHeight="1">
      <c r="A6" s="49" t="s">
        <v>22</v>
      </c>
      <c r="B6" s="50" t="s">
        <v>41</v>
      </c>
      <c r="C6" s="50" t="s">
        <v>42</v>
      </c>
      <c r="D6" s="50" t="s">
        <v>43</v>
      </c>
      <c r="E6" s="50" t="s">
        <v>44</v>
      </c>
      <c r="F6" s="50" t="s">
        <v>45</v>
      </c>
      <c r="G6" s="50" t="s">
        <v>46</v>
      </c>
      <c r="H6" s="51" t="s">
        <v>47</v>
      </c>
      <c r="I6" s="52" t="s">
        <v>70</v>
      </c>
      <c r="J6" s="52" t="s">
        <v>71</v>
      </c>
      <c r="K6" s="53" t="s">
        <v>72</v>
      </c>
    </row>
    <row r="7" spans="1:12" ht="15" customHeight="1">
      <c r="A7" s="49" t="s">
        <v>26</v>
      </c>
      <c r="B7" s="54"/>
      <c r="C7" s="54"/>
      <c r="D7" s="55"/>
      <c r="E7" s="56"/>
      <c r="F7" s="56"/>
      <c r="G7" s="56"/>
      <c r="H7" s="56"/>
      <c r="I7" s="57"/>
      <c r="J7" s="58"/>
      <c r="K7" s="59"/>
    </row>
    <row r="8" spans="1:12" ht="15" customHeight="1">
      <c r="A8" s="60" t="s">
        <v>27</v>
      </c>
      <c r="B8" s="61"/>
      <c r="C8" s="61"/>
      <c r="D8" s="62"/>
      <c r="E8" s="63"/>
      <c r="F8" s="63"/>
      <c r="G8" s="64"/>
      <c r="H8" s="64"/>
      <c r="I8" s="65"/>
      <c r="J8" s="66"/>
      <c r="K8" s="67"/>
    </row>
    <row r="9" spans="1:12" ht="15" customHeight="1">
      <c r="A9" s="60" t="s">
        <v>28</v>
      </c>
      <c r="B9" s="69"/>
      <c r="C9" s="69"/>
      <c r="D9" s="70"/>
      <c r="E9" s="63"/>
      <c r="F9" s="63"/>
      <c r="G9" s="71"/>
      <c r="H9" s="72"/>
      <c r="I9" s="73"/>
      <c r="J9" s="74"/>
      <c r="K9" s="75"/>
    </row>
    <row r="10" spans="1:12" ht="15" customHeight="1">
      <c r="A10" s="60" t="s">
        <v>48</v>
      </c>
      <c r="B10" s="69"/>
      <c r="C10" s="69"/>
      <c r="D10" s="70"/>
      <c r="E10" s="63"/>
      <c r="F10" s="63"/>
      <c r="G10" s="71"/>
      <c r="H10" s="72"/>
      <c r="I10" s="134"/>
      <c r="J10" s="135"/>
      <c r="K10" s="136"/>
    </row>
    <row r="11" spans="1:12" ht="15" customHeight="1">
      <c r="A11" s="76" t="s">
        <v>49</v>
      </c>
      <c r="B11" s="77"/>
      <c r="C11" s="77"/>
      <c r="D11" s="78"/>
      <c r="E11" s="79"/>
      <c r="F11" s="79"/>
      <c r="G11" s="80"/>
      <c r="H11" s="81"/>
      <c r="I11" s="137"/>
      <c r="J11" s="138"/>
      <c r="K11" s="139"/>
    </row>
    <row r="12" spans="1:12" ht="15" customHeight="1">
      <c r="A12" s="82" t="s">
        <v>50</v>
      </c>
      <c r="B12" s="83"/>
      <c r="C12" s="83"/>
      <c r="D12" s="83"/>
      <c r="E12" s="83"/>
      <c r="F12" s="83"/>
      <c r="G12" s="83"/>
      <c r="H12" s="105"/>
      <c r="I12" s="85"/>
      <c r="J12" s="85"/>
      <c r="K12" s="86"/>
      <c r="L12" s="20" t="str">
        <f>IF(COUNTA(I12:K12)&gt;1,"参加は1チームのみです","〇")</f>
        <v>〇</v>
      </c>
    </row>
    <row r="13" spans="1:12" ht="15" customHeight="1">
      <c r="A13" s="87">
        <v>2</v>
      </c>
      <c r="B13" s="88"/>
      <c r="C13" s="88"/>
      <c r="D13" s="88"/>
      <c r="E13" s="88"/>
      <c r="F13" s="88"/>
      <c r="G13" s="88"/>
      <c r="H13" s="106"/>
      <c r="I13" s="90"/>
      <c r="J13" s="90"/>
      <c r="K13" s="91"/>
      <c r="L13" s="20" t="str">
        <f>IF(COUNTA(I13:K13)&gt;1,"参加は1チームのみです","〇")</f>
        <v>〇</v>
      </c>
    </row>
    <row r="14" spans="1:12" ht="15" customHeight="1">
      <c r="A14" s="87">
        <v>3</v>
      </c>
      <c r="B14" s="88"/>
      <c r="C14" s="88"/>
      <c r="D14" s="88"/>
      <c r="E14" s="88"/>
      <c r="F14" s="88"/>
      <c r="G14" s="88"/>
      <c r="H14" s="89"/>
      <c r="I14" s="90"/>
      <c r="J14" s="90"/>
      <c r="K14" s="91"/>
      <c r="L14" s="20" t="str">
        <f t="shared" ref="L14:L77" si="0">IF(COUNTA(I14:K14)&gt;1,"参加は1チームのみです","〇")</f>
        <v>〇</v>
      </c>
    </row>
    <row r="15" spans="1:12" ht="15" customHeight="1">
      <c r="A15" s="87">
        <v>4</v>
      </c>
      <c r="B15" s="126"/>
      <c r="C15" s="88"/>
      <c r="D15" s="88"/>
      <c r="E15" s="88"/>
      <c r="F15" s="88"/>
      <c r="G15" s="88"/>
      <c r="H15" s="89"/>
      <c r="I15" s="90"/>
      <c r="J15" s="90"/>
      <c r="K15" s="91"/>
      <c r="L15" s="20" t="str">
        <f t="shared" si="0"/>
        <v>〇</v>
      </c>
    </row>
    <row r="16" spans="1:12" ht="15" customHeight="1">
      <c r="A16" s="87">
        <v>5</v>
      </c>
      <c r="B16" s="88"/>
      <c r="C16" s="88"/>
      <c r="D16" s="88"/>
      <c r="E16" s="88"/>
      <c r="F16" s="88"/>
      <c r="G16" s="88"/>
      <c r="H16" s="89"/>
      <c r="I16" s="90"/>
      <c r="J16" s="90"/>
      <c r="K16" s="91"/>
      <c r="L16" s="20" t="str">
        <f t="shared" si="0"/>
        <v>〇</v>
      </c>
    </row>
    <row r="17" spans="1:12" ht="15" customHeight="1">
      <c r="A17" s="87">
        <v>6</v>
      </c>
      <c r="B17" s="88"/>
      <c r="C17" s="88"/>
      <c r="D17" s="88"/>
      <c r="E17" s="88"/>
      <c r="F17" s="88"/>
      <c r="G17" s="88"/>
      <c r="H17" s="89"/>
      <c r="I17" s="90"/>
      <c r="J17" s="90"/>
      <c r="K17" s="91"/>
      <c r="L17" s="20" t="str">
        <f t="shared" si="0"/>
        <v>〇</v>
      </c>
    </row>
    <row r="18" spans="1:12" ht="15" customHeight="1">
      <c r="A18" s="87">
        <v>7</v>
      </c>
      <c r="B18" s="88"/>
      <c r="C18" s="88"/>
      <c r="D18" s="88"/>
      <c r="E18" s="88"/>
      <c r="F18" s="88"/>
      <c r="G18" s="88"/>
      <c r="H18" s="89"/>
      <c r="I18" s="90"/>
      <c r="J18" s="90"/>
      <c r="K18" s="91"/>
      <c r="L18" s="20" t="str">
        <f t="shared" si="0"/>
        <v>〇</v>
      </c>
    </row>
    <row r="19" spans="1:12" ht="15" customHeight="1">
      <c r="A19" s="87">
        <v>8</v>
      </c>
      <c r="B19" s="88"/>
      <c r="C19" s="88"/>
      <c r="D19" s="88"/>
      <c r="E19" s="88"/>
      <c r="F19" s="88"/>
      <c r="G19" s="88"/>
      <c r="H19" s="89"/>
      <c r="I19" s="90"/>
      <c r="J19" s="90"/>
      <c r="K19" s="91"/>
      <c r="L19" s="20" t="str">
        <f t="shared" si="0"/>
        <v>〇</v>
      </c>
    </row>
    <row r="20" spans="1:12" ht="15" customHeight="1">
      <c r="A20" s="87">
        <v>9</v>
      </c>
      <c r="B20" s="88"/>
      <c r="C20" s="88"/>
      <c r="D20" s="88"/>
      <c r="E20" s="88"/>
      <c r="F20" s="88"/>
      <c r="G20" s="88"/>
      <c r="H20" s="89"/>
      <c r="I20" s="90"/>
      <c r="J20" s="90"/>
      <c r="K20" s="91"/>
      <c r="L20" s="20" t="str">
        <f t="shared" si="0"/>
        <v>〇</v>
      </c>
    </row>
    <row r="21" spans="1:12" ht="15" customHeight="1">
      <c r="A21" s="87">
        <v>10</v>
      </c>
      <c r="B21" s="88"/>
      <c r="C21" s="88"/>
      <c r="D21" s="88"/>
      <c r="E21" s="88"/>
      <c r="F21" s="88"/>
      <c r="G21" s="88"/>
      <c r="H21" s="89"/>
      <c r="I21" s="90"/>
      <c r="J21" s="90"/>
      <c r="K21" s="91"/>
      <c r="L21" s="20" t="str">
        <f t="shared" si="0"/>
        <v>〇</v>
      </c>
    </row>
    <row r="22" spans="1:12" ht="15" customHeight="1">
      <c r="A22" s="87">
        <v>11</v>
      </c>
      <c r="B22" s="88"/>
      <c r="C22" s="88"/>
      <c r="D22" s="88"/>
      <c r="E22" s="88"/>
      <c r="F22" s="88"/>
      <c r="G22" s="88"/>
      <c r="H22" s="89"/>
      <c r="I22" s="90"/>
      <c r="J22" s="90"/>
      <c r="K22" s="91"/>
      <c r="L22" s="20" t="str">
        <f t="shared" si="0"/>
        <v>〇</v>
      </c>
    </row>
    <row r="23" spans="1:12" ht="15" customHeight="1">
      <c r="A23" s="87">
        <v>12</v>
      </c>
      <c r="B23" s="88"/>
      <c r="C23" s="88"/>
      <c r="D23" s="88"/>
      <c r="E23" s="88"/>
      <c r="F23" s="88"/>
      <c r="G23" s="88"/>
      <c r="H23" s="89"/>
      <c r="I23" s="90"/>
      <c r="J23" s="90"/>
      <c r="K23" s="91"/>
      <c r="L23" s="20" t="str">
        <f t="shared" si="0"/>
        <v>〇</v>
      </c>
    </row>
    <row r="24" spans="1:12" ht="15" customHeight="1">
      <c r="A24" s="87">
        <v>13</v>
      </c>
      <c r="B24" s="88"/>
      <c r="C24" s="88"/>
      <c r="D24" s="88"/>
      <c r="E24" s="88"/>
      <c r="F24" s="88"/>
      <c r="G24" s="88"/>
      <c r="H24" s="89"/>
      <c r="I24" s="90"/>
      <c r="J24" s="90"/>
      <c r="K24" s="91"/>
      <c r="L24" s="20" t="str">
        <f t="shared" si="0"/>
        <v>〇</v>
      </c>
    </row>
    <row r="25" spans="1:12" ht="15" customHeight="1">
      <c r="A25" s="87">
        <v>14</v>
      </c>
      <c r="B25" s="88"/>
      <c r="C25" s="88"/>
      <c r="D25" s="88"/>
      <c r="E25" s="88"/>
      <c r="F25" s="88"/>
      <c r="G25" s="88"/>
      <c r="H25" s="89"/>
      <c r="I25" s="90"/>
      <c r="J25" s="90"/>
      <c r="K25" s="91"/>
      <c r="L25" s="20" t="str">
        <f t="shared" si="0"/>
        <v>〇</v>
      </c>
    </row>
    <row r="26" spans="1:12" ht="15" customHeight="1">
      <c r="A26" s="87">
        <v>15</v>
      </c>
      <c r="B26" s="88"/>
      <c r="C26" s="88"/>
      <c r="D26" s="88"/>
      <c r="E26" s="88"/>
      <c r="F26" s="88"/>
      <c r="G26" s="88"/>
      <c r="H26" s="89"/>
      <c r="I26" s="90"/>
      <c r="J26" s="90"/>
      <c r="K26" s="91"/>
      <c r="L26" s="20" t="str">
        <f t="shared" si="0"/>
        <v>〇</v>
      </c>
    </row>
    <row r="27" spans="1:12" ht="15" customHeight="1">
      <c r="A27" s="87">
        <v>16</v>
      </c>
      <c r="B27" s="88"/>
      <c r="C27" s="88"/>
      <c r="D27" s="88"/>
      <c r="E27" s="88"/>
      <c r="F27" s="88"/>
      <c r="G27" s="88"/>
      <c r="H27" s="89"/>
      <c r="I27" s="90"/>
      <c r="J27" s="90"/>
      <c r="K27" s="91"/>
      <c r="L27" s="20" t="str">
        <f t="shared" si="0"/>
        <v>〇</v>
      </c>
    </row>
    <row r="28" spans="1:12" ht="15" customHeight="1">
      <c r="A28" s="87">
        <v>17</v>
      </c>
      <c r="B28" s="88"/>
      <c r="C28" s="88"/>
      <c r="D28" s="88"/>
      <c r="E28" s="88"/>
      <c r="F28" s="88"/>
      <c r="G28" s="88"/>
      <c r="H28" s="89"/>
      <c r="I28" s="90"/>
      <c r="J28" s="90"/>
      <c r="K28" s="91"/>
      <c r="L28" s="20" t="str">
        <f t="shared" si="0"/>
        <v>〇</v>
      </c>
    </row>
    <row r="29" spans="1:12" ht="15" customHeight="1">
      <c r="A29" s="87">
        <v>18</v>
      </c>
      <c r="B29" s="88"/>
      <c r="C29" s="88"/>
      <c r="D29" s="88"/>
      <c r="E29" s="88"/>
      <c r="F29" s="88"/>
      <c r="G29" s="88"/>
      <c r="H29" s="89"/>
      <c r="I29" s="90"/>
      <c r="J29" s="90"/>
      <c r="K29" s="91"/>
      <c r="L29" s="20" t="str">
        <f t="shared" si="0"/>
        <v>〇</v>
      </c>
    </row>
    <row r="30" spans="1:12" ht="15" customHeight="1">
      <c r="A30" s="87">
        <v>19</v>
      </c>
      <c r="B30" s="88"/>
      <c r="C30" s="88"/>
      <c r="D30" s="88"/>
      <c r="E30" s="88"/>
      <c r="F30" s="88"/>
      <c r="G30" s="88"/>
      <c r="H30" s="89"/>
      <c r="I30" s="90"/>
      <c r="J30" s="90"/>
      <c r="K30" s="91"/>
      <c r="L30" s="20" t="str">
        <f t="shared" si="0"/>
        <v>〇</v>
      </c>
    </row>
    <row r="31" spans="1:12" ht="15" customHeight="1">
      <c r="A31" s="87">
        <v>20</v>
      </c>
      <c r="B31" s="88"/>
      <c r="C31" s="88"/>
      <c r="D31" s="88"/>
      <c r="E31" s="88"/>
      <c r="F31" s="88"/>
      <c r="G31" s="88"/>
      <c r="H31" s="89"/>
      <c r="I31" s="90"/>
      <c r="J31" s="90"/>
      <c r="K31" s="91"/>
      <c r="L31" s="20" t="str">
        <f t="shared" si="0"/>
        <v>〇</v>
      </c>
    </row>
    <row r="32" spans="1:12" ht="15" customHeight="1">
      <c r="A32" s="87">
        <v>21</v>
      </c>
      <c r="B32" s="88"/>
      <c r="C32" s="88"/>
      <c r="D32" s="88"/>
      <c r="E32" s="88"/>
      <c r="F32" s="88"/>
      <c r="G32" s="88"/>
      <c r="H32" s="89"/>
      <c r="I32" s="90"/>
      <c r="J32" s="90"/>
      <c r="K32" s="91"/>
      <c r="L32" s="20" t="str">
        <f t="shared" si="0"/>
        <v>〇</v>
      </c>
    </row>
    <row r="33" spans="1:12" ht="15" customHeight="1">
      <c r="A33" s="87">
        <v>22</v>
      </c>
      <c r="B33" s="88"/>
      <c r="C33" s="88"/>
      <c r="D33" s="88"/>
      <c r="E33" s="88"/>
      <c r="F33" s="88"/>
      <c r="G33" s="88"/>
      <c r="H33" s="89"/>
      <c r="I33" s="90"/>
      <c r="J33" s="90"/>
      <c r="K33" s="91"/>
      <c r="L33" s="20" t="str">
        <f t="shared" si="0"/>
        <v>〇</v>
      </c>
    </row>
    <row r="34" spans="1:12" ht="15" customHeight="1">
      <c r="A34" s="87">
        <v>23</v>
      </c>
      <c r="B34" s="88"/>
      <c r="C34" s="88"/>
      <c r="D34" s="88"/>
      <c r="E34" s="88"/>
      <c r="F34" s="88"/>
      <c r="G34" s="88"/>
      <c r="H34" s="89"/>
      <c r="I34" s="90"/>
      <c r="J34" s="90"/>
      <c r="K34" s="91"/>
      <c r="L34" s="20" t="str">
        <f t="shared" si="0"/>
        <v>〇</v>
      </c>
    </row>
    <row r="35" spans="1:12" ht="15" customHeight="1">
      <c r="A35" s="87">
        <v>24</v>
      </c>
      <c r="B35" s="88"/>
      <c r="C35" s="88"/>
      <c r="D35" s="88"/>
      <c r="E35" s="88"/>
      <c r="F35" s="88"/>
      <c r="G35" s="88"/>
      <c r="H35" s="89"/>
      <c r="I35" s="90"/>
      <c r="J35" s="90"/>
      <c r="K35" s="91"/>
      <c r="L35" s="20" t="str">
        <f t="shared" si="0"/>
        <v>〇</v>
      </c>
    </row>
    <row r="36" spans="1:12" ht="15" customHeight="1">
      <c r="A36" s="87">
        <v>25</v>
      </c>
      <c r="B36" s="88"/>
      <c r="C36" s="88"/>
      <c r="D36" s="88"/>
      <c r="E36" s="88"/>
      <c r="F36" s="88"/>
      <c r="G36" s="88"/>
      <c r="H36" s="89"/>
      <c r="I36" s="90"/>
      <c r="J36" s="90"/>
      <c r="K36" s="91"/>
      <c r="L36" s="20" t="str">
        <f t="shared" si="0"/>
        <v>〇</v>
      </c>
    </row>
    <row r="37" spans="1:12" ht="15" customHeight="1">
      <c r="A37" s="87">
        <v>26</v>
      </c>
      <c r="B37" s="88"/>
      <c r="C37" s="88"/>
      <c r="D37" s="88"/>
      <c r="E37" s="88"/>
      <c r="F37" s="88"/>
      <c r="G37" s="88"/>
      <c r="H37" s="89"/>
      <c r="I37" s="90"/>
      <c r="J37" s="90"/>
      <c r="K37" s="91"/>
      <c r="L37" s="20" t="str">
        <f t="shared" si="0"/>
        <v>〇</v>
      </c>
    </row>
    <row r="38" spans="1:12" ht="15" customHeight="1">
      <c r="A38" s="87">
        <v>27</v>
      </c>
      <c r="B38" s="88"/>
      <c r="C38" s="88"/>
      <c r="D38" s="88"/>
      <c r="E38" s="88"/>
      <c r="F38" s="88"/>
      <c r="G38" s="88"/>
      <c r="H38" s="89"/>
      <c r="I38" s="90"/>
      <c r="J38" s="90"/>
      <c r="K38" s="91"/>
      <c r="L38" s="20" t="str">
        <f t="shared" si="0"/>
        <v>〇</v>
      </c>
    </row>
    <row r="39" spans="1:12" ht="15" customHeight="1">
      <c r="A39" s="87">
        <v>28</v>
      </c>
      <c r="B39" s="88"/>
      <c r="C39" s="88"/>
      <c r="D39" s="88"/>
      <c r="E39" s="88"/>
      <c r="F39" s="88"/>
      <c r="G39" s="88"/>
      <c r="H39" s="89"/>
      <c r="I39" s="90"/>
      <c r="J39" s="90"/>
      <c r="K39" s="91"/>
      <c r="L39" s="20" t="str">
        <f t="shared" si="0"/>
        <v>〇</v>
      </c>
    </row>
    <row r="40" spans="1:12" ht="15" customHeight="1">
      <c r="A40" s="87">
        <v>29</v>
      </c>
      <c r="B40" s="88"/>
      <c r="C40" s="88"/>
      <c r="D40" s="88"/>
      <c r="E40" s="88"/>
      <c r="F40" s="88"/>
      <c r="G40" s="88"/>
      <c r="H40" s="89"/>
      <c r="I40" s="90"/>
      <c r="J40" s="90"/>
      <c r="K40" s="91"/>
      <c r="L40" s="20" t="str">
        <f t="shared" si="0"/>
        <v>〇</v>
      </c>
    </row>
    <row r="41" spans="1:12" ht="15" customHeight="1">
      <c r="A41" s="87">
        <v>30</v>
      </c>
      <c r="B41" s="88"/>
      <c r="C41" s="88"/>
      <c r="D41" s="88"/>
      <c r="E41" s="88"/>
      <c r="F41" s="88"/>
      <c r="G41" s="88"/>
      <c r="H41" s="89"/>
      <c r="I41" s="90"/>
      <c r="J41" s="90"/>
      <c r="K41" s="91"/>
      <c r="L41" s="20" t="str">
        <f t="shared" si="0"/>
        <v>〇</v>
      </c>
    </row>
    <row r="42" spans="1:12" ht="15" customHeight="1">
      <c r="A42" s="87">
        <v>31</v>
      </c>
      <c r="B42" s="88"/>
      <c r="C42" s="88"/>
      <c r="D42" s="88"/>
      <c r="E42" s="88"/>
      <c r="F42" s="88"/>
      <c r="G42" s="88"/>
      <c r="H42" s="89"/>
      <c r="I42" s="90"/>
      <c r="J42" s="90"/>
      <c r="K42" s="91"/>
      <c r="L42" s="20" t="str">
        <f t="shared" si="0"/>
        <v>〇</v>
      </c>
    </row>
    <row r="43" spans="1:12" ht="15" customHeight="1">
      <c r="A43" s="87">
        <v>32</v>
      </c>
      <c r="B43" s="88"/>
      <c r="C43" s="88"/>
      <c r="D43" s="88"/>
      <c r="E43" s="88"/>
      <c r="F43" s="88"/>
      <c r="G43" s="88"/>
      <c r="H43" s="89"/>
      <c r="I43" s="90"/>
      <c r="J43" s="90"/>
      <c r="K43" s="91"/>
      <c r="L43" s="20" t="str">
        <f t="shared" si="0"/>
        <v>〇</v>
      </c>
    </row>
    <row r="44" spans="1:12" ht="15" customHeight="1">
      <c r="A44" s="87">
        <v>33</v>
      </c>
      <c r="B44" s="88"/>
      <c r="C44" s="88"/>
      <c r="D44" s="88"/>
      <c r="E44" s="88"/>
      <c r="F44" s="88"/>
      <c r="G44" s="88"/>
      <c r="H44" s="89"/>
      <c r="I44" s="90"/>
      <c r="J44" s="90"/>
      <c r="K44" s="91"/>
      <c r="L44" s="20" t="str">
        <f t="shared" si="0"/>
        <v>〇</v>
      </c>
    </row>
    <row r="45" spans="1:12">
      <c r="A45" s="87">
        <v>34</v>
      </c>
      <c r="B45" s="88"/>
      <c r="C45" s="88"/>
      <c r="D45" s="88"/>
      <c r="E45" s="88"/>
      <c r="F45" s="88"/>
      <c r="G45" s="88"/>
      <c r="H45" s="89"/>
      <c r="I45" s="90"/>
      <c r="J45" s="90"/>
      <c r="K45" s="91"/>
      <c r="L45" s="20" t="str">
        <f t="shared" si="0"/>
        <v>〇</v>
      </c>
    </row>
    <row r="46" spans="1:12">
      <c r="A46" s="87">
        <v>35</v>
      </c>
      <c r="B46" s="88"/>
      <c r="C46" s="88"/>
      <c r="D46" s="88"/>
      <c r="E46" s="88"/>
      <c r="F46" s="88"/>
      <c r="G46" s="88"/>
      <c r="H46" s="89"/>
      <c r="I46" s="90"/>
      <c r="J46" s="90"/>
      <c r="K46" s="91"/>
      <c r="L46" s="20" t="str">
        <f t="shared" si="0"/>
        <v>〇</v>
      </c>
    </row>
    <row r="47" spans="1:12">
      <c r="A47" s="87">
        <v>36</v>
      </c>
      <c r="B47" s="88"/>
      <c r="C47" s="88"/>
      <c r="D47" s="88"/>
      <c r="E47" s="88"/>
      <c r="F47" s="88"/>
      <c r="G47" s="88"/>
      <c r="H47" s="89"/>
      <c r="I47" s="90"/>
      <c r="J47" s="90"/>
      <c r="K47" s="91"/>
      <c r="L47" s="20" t="str">
        <f t="shared" si="0"/>
        <v>〇</v>
      </c>
    </row>
    <row r="48" spans="1:12">
      <c r="A48" s="92">
        <v>37</v>
      </c>
      <c r="B48" s="93"/>
      <c r="C48" s="93"/>
      <c r="D48" s="93"/>
      <c r="E48" s="93"/>
      <c r="F48" s="93"/>
      <c r="G48" s="93"/>
      <c r="H48" s="94"/>
      <c r="I48" s="95"/>
      <c r="J48" s="95"/>
      <c r="K48" s="96"/>
      <c r="L48" s="20" t="str">
        <f t="shared" si="0"/>
        <v>〇</v>
      </c>
    </row>
    <row r="49" spans="1:12">
      <c r="A49" s="87">
        <v>38</v>
      </c>
      <c r="B49" s="88"/>
      <c r="C49" s="88"/>
      <c r="D49" s="88"/>
      <c r="E49" s="88"/>
      <c r="F49" s="88"/>
      <c r="G49" s="88"/>
      <c r="H49" s="89"/>
      <c r="I49" s="90"/>
      <c r="J49" s="90"/>
      <c r="K49" s="91"/>
      <c r="L49" s="20" t="str">
        <f t="shared" si="0"/>
        <v>〇</v>
      </c>
    </row>
    <row r="50" spans="1:12">
      <c r="A50" s="87">
        <v>39</v>
      </c>
      <c r="B50" s="88"/>
      <c r="C50" s="88"/>
      <c r="D50" s="88"/>
      <c r="E50" s="88"/>
      <c r="F50" s="88"/>
      <c r="G50" s="88"/>
      <c r="H50" s="89"/>
      <c r="I50" s="90"/>
      <c r="J50" s="90"/>
      <c r="K50" s="91"/>
      <c r="L50" s="20" t="str">
        <f t="shared" si="0"/>
        <v>〇</v>
      </c>
    </row>
    <row r="51" spans="1:12">
      <c r="A51" s="87">
        <v>40</v>
      </c>
      <c r="B51" s="88"/>
      <c r="C51" s="88"/>
      <c r="D51" s="88"/>
      <c r="E51" s="88"/>
      <c r="F51" s="88"/>
      <c r="G51" s="88"/>
      <c r="H51" s="89"/>
      <c r="I51" s="90"/>
      <c r="J51" s="90"/>
      <c r="K51" s="91"/>
      <c r="L51" s="20" t="str">
        <f t="shared" si="0"/>
        <v>〇</v>
      </c>
    </row>
    <row r="52" spans="1:12">
      <c r="A52" s="87">
        <v>41</v>
      </c>
      <c r="B52" s="88"/>
      <c r="C52" s="88"/>
      <c r="D52" s="88"/>
      <c r="E52" s="88"/>
      <c r="F52" s="88"/>
      <c r="G52" s="88"/>
      <c r="H52" s="89"/>
      <c r="I52" s="90"/>
      <c r="J52" s="90"/>
      <c r="K52" s="91"/>
      <c r="L52" s="20" t="str">
        <f t="shared" si="0"/>
        <v>〇</v>
      </c>
    </row>
    <row r="53" spans="1:12">
      <c r="A53" s="87">
        <v>42</v>
      </c>
      <c r="B53" s="88"/>
      <c r="C53" s="88"/>
      <c r="D53" s="88"/>
      <c r="E53" s="88"/>
      <c r="F53" s="88"/>
      <c r="G53" s="88"/>
      <c r="H53" s="89"/>
      <c r="I53" s="90"/>
      <c r="J53" s="90"/>
      <c r="K53" s="91"/>
      <c r="L53" s="20" t="str">
        <f t="shared" si="0"/>
        <v>〇</v>
      </c>
    </row>
    <row r="54" spans="1:12">
      <c r="A54" s="87">
        <v>43</v>
      </c>
      <c r="B54" s="88"/>
      <c r="C54" s="88"/>
      <c r="D54" s="88"/>
      <c r="E54" s="88"/>
      <c r="F54" s="88"/>
      <c r="G54" s="88"/>
      <c r="H54" s="89"/>
      <c r="I54" s="90"/>
      <c r="J54" s="90"/>
      <c r="K54" s="91"/>
      <c r="L54" s="20" t="str">
        <f t="shared" si="0"/>
        <v>〇</v>
      </c>
    </row>
    <row r="55" spans="1:12">
      <c r="A55" s="87">
        <v>44</v>
      </c>
      <c r="B55" s="88"/>
      <c r="C55" s="88"/>
      <c r="D55" s="88"/>
      <c r="E55" s="88"/>
      <c r="F55" s="88"/>
      <c r="G55" s="88"/>
      <c r="H55" s="89"/>
      <c r="I55" s="90"/>
      <c r="J55" s="90"/>
      <c r="K55" s="91"/>
      <c r="L55" s="20" t="str">
        <f t="shared" si="0"/>
        <v>〇</v>
      </c>
    </row>
    <row r="56" spans="1:12">
      <c r="A56" s="87">
        <v>45</v>
      </c>
      <c r="B56" s="93"/>
      <c r="C56" s="93"/>
      <c r="D56" s="93"/>
      <c r="E56" s="93"/>
      <c r="F56" s="93"/>
      <c r="G56" s="93"/>
      <c r="H56" s="94"/>
      <c r="I56" s="95"/>
      <c r="J56" s="95"/>
      <c r="K56" s="96"/>
      <c r="L56" s="20" t="str">
        <f t="shared" si="0"/>
        <v>〇</v>
      </c>
    </row>
    <row r="57" spans="1:12">
      <c r="A57" s="87">
        <v>46</v>
      </c>
      <c r="B57" s="88"/>
      <c r="C57" s="88"/>
      <c r="D57" s="88"/>
      <c r="E57" s="88"/>
      <c r="F57" s="88"/>
      <c r="G57" s="88"/>
      <c r="H57" s="89"/>
      <c r="I57" s="90"/>
      <c r="J57" s="90"/>
      <c r="K57" s="91"/>
      <c r="L57" s="20" t="str">
        <f t="shared" si="0"/>
        <v>〇</v>
      </c>
    </row>
    <row r="58" spans="1:12">
      <c r="A58" s="87">
        <v>47</v>
      </c>
      <c r="B58" s="88"/>
      <c r="C58" s="88"/>
      <c r="D58" s="88"/>
      <c r="E58" s="88"/>
      <c r="F58" s="88"/>
      <c r="G58" s="88"/>
      <c r="H58" s="89"/>
      <c r="I58" s="90"/>
      <c r="J58" s="90"/>
      <c r="K58" s="91"/>
      <c r="L58" s="20" t="str">
        <f t="shared" si="0"/>
        <v>〇</v>
      </c>
    </row>
    <row r="59" spans="1:12">
      <c r="A59" s="87">
        <v>48</v>
      </c>
      <c r="B59" s="88"/>
      <c r="C59" s="88"/>
      <c r="D59" s="88"/>
      <c r="E59" s="88"/>
      <c r="F59" s="88"/>
      <c r="G59" s="88"/>
      <c r="H59" s="89"/>
      <c r="I59" s="90"/>
      <c r="J59" s="90"/>
      <c r="K59" s="91"/>
      <c r="L59" s="20" t="str">
        <f t="shared" si="0"/>
        <v>〇</v>
      </c>
    </row>
    <row r="60" spans="1:12">
      <c r="A60" s="87">
        <v>49</v>
      </c>
      <c r="B60" s="88"/>
      <c r="C60" s="88"/>
      <c r="D60" s="88"/>
      <c r="E60" s="88"/>
      <c r="F60" s="88"/>
      <c r="G60" s="88"/>
      <c r="H60" s="89"/>
      <c r="I60" s="90"/>
      <c r="J60" s="90"/>
      <c r="K60" s="91"/>
      <c r="L60" s="20" t="str">
        <f t="shared" si="0"/>
        <v>〇</v>
      </c>
    </row>
    <row r="61" spans="1:12">
      <c r="A61" s="87">
        <v>50</v>
      </c>
      <c r="B61" s="88"/>
      <c r="C61" s="88"/>
      <c r="D61" s="88"/>
      <c r="E61" s="88"/>
      <c r="F61" s="88"/>
      <c r="G61" s="88"/>
      <c r="H61" s="89"/>
      <c r="I61" s="90"/>
      <c r="J61" s="90"/>
      <c r="K61" s="91"/>
      <c r="L61" s="20" t="str">
        <f t="shared" si="0"/>
        <v>〇</v>
      </c>
    </row>
    <row r="62" spans="1:12">
      <c r="A62" s="87">
        <v>51</v>
      </c>
      <c r="B62" s="88"/>
      <c r="C62" s="88"/>
      <c r="D62" s="88"/>
      <c r="E62" s="88"/>
      <c r="F62" s="88"/>
      <c r="G62" s="88"/>
      <c r="H62" s="89"/>
      <c r="I62" s="90"/>
      <c r="J62" s="90"/>
      <c r="K62" s="91"/>
      <c r="L62" s="20" t="str">
        <f t="shared" si="0"/>
        <v>〇</v>
      </c>
    </row>
    <row r="63" spans="1:12">
      <c r="A63" s="87">
        <v>52</v>
      </c>
      <c r="B63" s="88"/>
      <c r="C63" s="88"/>
      <c r="D63" s="88"/>
      <c r="E63" s="88"/>
      <c r="F63" s="88"/>
      <c r="G63" s="88"/>
      <c r="H63" s="89"/>
      <c r="I63" s="90"/>
      <c r="J63" s="90"/>
      <c r="K63" s="91"/>
      <c r="L63" s="20" t="str">
        <f t="shared" si="0"/>
        <v>〇</v>
      </c>
    </row>
    <row r="64" spans="1:12">
      <c r="A64" s="87">
        <v>53</v>
      </c>
      <c r="B64" s="93"/>
      <c r="C64" s="93"/>
      <c r="D64" s="93"/>
      <c r="E64" s="93"/>
      <c r="F64" s="93"/>
      <c r="G64" s="93"/>
      <c r="H64" s="94"/>
      <c r="I64" s="95"/>
      <c r="J64" s="95"/>
      <c r="K64" s="96"/>
      <c r="L64" s="20" t="str">
        <f t="shared" si="0"/>
        <v>〇</v>
      </c>
    </row>
    <row r="65" spans="1:12">
      <c r="A65" s="87">
        <v>54</v>
      </c>
      <c r="B65" s="88"/>
      <c r="C65" s="88"/>
      <c r="D65" s="88"/>
      <c r="E65" s="88"/>
      <c r="F65" s="88"/>
      <c r="G65" s="88"/>
      <c r="H65" s="89"/>
      <c r="I65" s="90"/>
      <c r="J65" s="90"/>
      <c r="K65" s="91"/>
      <c r="L65" s="20" t="str">
        <f t="shared" si="0"/>
        <v>〇</v>
      </c>
    </row>
    <row r="66" spans="1:12">
      <c r="A66" s="87">
        <v>55</v>
      </c>
      <c r="B66" s="88"/>
      <c r="C66" s="88"/>
      <c r="D66" s="88"/>
      <c r="E66" s="88"/>
      <c r="F66" s="88"/>
      <c r="G66" s="88"/>
      <c r="H66" s="89"/>
      <c r="I66" s="90"/>
      <c r="J66" s="90"/>
      <c r="K66" s="91"/>
      <c r="L66" s="20" t="str">
        <f t="shared" si="0"/>
        <v>〇</v>
      </c>
    </row>
    <row r="67" spans="1:12">
      <c r="A67" s="87">
        <v>56</v>
      </c>
      <c r="B67" s="88"/>
      <c r="C67" s="88"/>
      <c r="D67" s="88"/>
      <c r="E67" s="88"/>
      <c r="F67" s="88"/>
      <c r="G67" s="88"/>
      <c r="H67" s="89"/>
      <c r="I67" s="90"/>
      <c r="J67" s="90"/>
      <c r="K67" s="91"/>
      <c r="L67" s="20" t="str">
        <f t="shared" si="0"/>
        <v>〇</v>
      </c>
    </row>
    <row r="68" spans="1:12">
      <c r="A68" s="87">
        <v>57</v>
      </c>
      <c r="B68" s="88"/>
      <c r="C68" s="88"/>
      <c r="D68" s="88"/>
      <c r="E68" s="88"/>
      <c r="F68" s="88"/>
      <c r="G68" s="88"/>
      <c r="H68" s="89"/>
      <c r="I68" s="90"/>
      <c r="J68" s="90"/>
      <c r="K68" s="91"/>
      <c r="L68" s="20" t="str">
        <f t="shared" si="0"/>
        <v>〇</v>
      </c>
    </row>
    <row r="69" spans="1:12">
      <c r="A69" s="87">
        <v>58</v>
      </c>
      <c r="B69" s="88"/>
      <c r="C69" s="88"/>
      <c r="D69" s="88"/>
      <c r="E69" s="88"/>
      <c r="F69" s="88"/>
      <c r="G69" s="88"/>
      <c r="H69" s="89"/>
      <c r="I69" s="90"/>
      <c r="J69" s="90"/>
      <c r="K69" s="91"/>
      <c r="L69" s="20" t="str">
        <f t="shared" si="0"/>
        <v>〇</v>
      </c>
    </row>
    <row r="70" spans="1:12">
      <c r="A70" s="87">
        <v>59</v>
      </c>
      <c r="B70" s="88"/>
      <c r="C70" s="88"/>
      <c r="D70" s="88"/>
      <c r="E70" s="88"/>
      <c r="F70" s="88"/>
      <c r="G70" s="88"/>
      <c r="H70" s="89"/>
      <c r="I70" s="90"/>
      <c r="J70" s="90"/>
      <c r="K70" s="91"/>
      <c r="L70" s="20" t="str">
        <f t="shared" si="0"/>
        <v>〇</v>
      </c>
    </row>
    <row r="71" spans="1:12">
      <c r="A71" s="87">
        <v>60</v>
      </c>
      <c r="B71" s="88"/>
      <c r="C71" s="88"/>
      <c r="D71" s="88"/>
      <c r="E71" s="88"/>
      <c r="F71" s="88"/>
      <c r="G71" s="88"/>
      <c r="H71" s="89"/>
      <c r="I71" s="90"/>
      <c r="J71" s="90"/>
      <c r="K71" s="91"/>
      <c r="L71" s="20" t="str">
        <f t="shared" si="0"/>
        <v>〇</v>
      </c>
    </row>
    <row r="72" spans="1:12">
      <c r="A72" s="87">
        <v>61</v>
      </c>
      <c r="B72" s="93"/>
      <c r="C72" s="93"/>
      <c r="D72" s="93"/>
      <c r="E72" s="93"/>
      <c r="F72" s="93"/>
      <c r="G72" s="93"/>
      <c r="H72" s="94"/>
      <c r="I72" s="95"/>
      <c r="J72" s="95"/>
      <c r="K72" s="96"/>
      <c r="L72" s="20" t="str">
        <f t="shared" si="0"/>
        <v>〇</v>
      </c>
    </row>
    <row r="73" spans="1:12">
      <c r="A73" s="87">
        <v>62</v>
      </c>
      <c r="B73" s="88"/>
      <c r="C73" s="88"/>
      <c r="D73" s="88"/>
      <c r="E73" s="88"/>
      <c r="F73" s="88"/>
      <c r="G73" s="88"/>
      <c r="H73" s="89"/>
      <c r="I73" s="90"/>
      <c r="J73" s="90"/>
      <c r="K73" s="91"/>
      <c r="L73" s="20" t="str">
        <f t="shared" si="0"/>
        <v>〇</v>
      </c>
    </row>
    <row r="74" spans="1:12">
      <c r="A74" s="87">
        <v>63</v>
      </c>
      <c r="B74" s="88"/>
      <c r="C74" s="88"/>
      <c r="D74" s="88"/>
      <c r="E74" s="88"/>
      <c r="F74" s="88"/>
      <c r="G74" s="88"/>
      <c r="H74" s="89"/>
      <c r="I74" s="90"/>
      <c r="J74" s="90"/>
      <c r="K74" s="91"/>
      <c r="L74" s="20" t="str">
        <f t="shared" si="0"/>
        <v>〇</v>
      </c>
    </row>
    <row r="75" spans="1:12">
      <c r="A75" s="87">
        <v>64</v>
      </c>
      <c r="B75" s="88"/>
      <c r="C75" s="88"/>
      <c r="D75" s="88"/>
      <c r="E75" s="88"/>
      <c r="F75" s="88"/>
      <c r="G75" s="88"/>
      <c r="H75" s="89"/>
      <c r="I75" s="90"/>
      <c r="J75" s="90"/>
      <c r="K75" s="91"/>
      <c r="L75" s="20" t="str">
        <f t="shared" si="0"/>
        <v>〇</v>
      </c>
    </row>
    <row r="76" spans="1:12">
      <c r="A76" s="87">
        <v>65</v>
      </c>
      <c r="B76" s="88"/>
      <c r="C76" s="88"/>
      <c r="D76" s="88"/>
      <c r="E76" s="88"/>
      <c r="F76" s="88"/>
      <c r="G76" s="88"/>
      <c r="H76" s="89"/>
      <c r="I76" s="90"/>
      <c r="J76" s="90"/>
      <c r="K76" s="91"/>
      <c r="L76" s="20" t="str">
        <f t="shared" si="0"/>
        <v>〇</v>
      </c>
    </row>
    <row r="77" spans="1:12">
      <c r="A77" s="87">
        <v>66</v>
      </c>
      <c r="B77" s="88"/>
      <c r="C77" s="88"/>
      <c r="D77" s="88"/>
      <c r="E77" s="88"/>
      <c r="F77" s="88"/>
      <c r="G77" s="88"/>
      <c r="H77" s="89"/>
      <c r="I77" s="90"/>
      <c r="J77" s="90"/>
      <c r="K77" s="91"/>
      <c r="L77" s="20" t="str">
        <f t="shared" si="0"/>
        <v>〇</v>
      </c>
    </row>
    <row r="78" spans="1:12">
      <c r="A78" s="87">
        <v>67</v>
      </c>
      <c r="B78" s="88"/>
      <c r="C78" s="88"/>
      <c r="D78" s="88"/>
      <c r="E78" s="88"/>
      <c r="F78" s="88"/>
      <c r="G78" s="88"/>
      <c r="H78" s="89"/>
      <c r="I78" s="90"/>
      <c r="J78" s="90"/>
      <c r="K78" s="91"/>
      <c r="L78" s="20" t="str">
        <f t="shared" ref="L78:L91" si="1">IF(COUNTA(I78:K78)&gt;1,"参加は1チームのみです","〇")</f>
        <v>〇</v>
      </c>
    </row>
    <row r="79" spans="1:12">
      <c r="A79" s="87">
        <v>68</v>
      </c>
      <c r="B79" s="88"/>
      <c r="C79" s="88"/>
      <c r="D79" s="88"/>
      <c r="E79" s="88"/>
      <c r="F79" s="88"/>
      <c r="G79" s="88"/>
      <c r="H79" s="89"/>
      <c r="I79" s="90"/>
      <c r="J79" s="90"/>
      <c r="K79" s="91"/>
      <c r="L79" s="20" t="str">
        <f t="shared" si="1"/>
        <v>〇</v>
      </c>
    </row>
    <row r="80" spans="1:12">
      <c r="A80" s="87">
        <v>69</v>
      </c>
      <c r="B80" s="93"/>
      <c r="C80" s="93"/>
      <c r="D80" s="93"/>
      <c r="E80" s="93"/>
      <c r="F80" s="93"/>
      <c r="G80" s="93"/>
      <c r="H80" s="94"/>
      <c r="I80" s="95"/>
      <c r="J80" s="95"/>
      <c r="K80" s="96"/>
      <c r="L80" s="20" t="str">
        <f t="shared" si="1"/>
        <v>〇</v>
      </c>
    </row>
    <row r="81" spans="1:12">
      <c r="A81" s="87">
        <v>70</v>
      </c>
      <c r="B81" s="88"/>
      <c r="C81" s="88"/>
      <c r="D81" s="88"/>
      <c r="E81" s="88"/>
      <c r="F81" s="88"/>
      <c r="G81" s="88"/>
      <c r="H81" s="89"/>
      <c r="I81" s="90"/>
      <c r="J81" s="90"/>
      <c r="K81" s="91"/>
      <c r="L81" s="20" t="str">
        <f t="shared" si="1"/>
        <v>〇</v>
      </c>
    </row>
    <row r="82" spans="1:12">
      <c r="A82" s="87">
        <v>71</v>
      </c>
      <c r="B82" s="88"/>
      <c r="C82" s="88"/>
      <c r="D82" s="88"/>
      <c r="E82" s="88"/>
      <c r="F82" s="88"/>
      <c r="G82" s="88"/>
      <c r="H82" s="89"/>
      <c r="I82" s="90"/>
      <c r="J82" s="90"/>
      <c r="K82" s="91"/>
      <c r="L82" s="20" t="str">
        <f t="shared" si="1"/>
        <v>〇</v>
      </c>
    </row>
    <row r="83" spans="1:12">
      <c r="A83" s="87">
        <v>72</v>
      </c>
      <c r="B83" s="88"/>
      <c r="C83" s="88"/>
      <c r="D83" s="88"/>
      <c r="E83" s="88"/>
      <c r="F83" s="88"/>
      <c r="G83" s="88"/>
      <c r="H83" s="89"/>
      <c r="I83" s="90"/>
      <c r="J83" s="90"/>
      <c r="K83" s="91"/>
      <c r="L83" s="20" t="str">
        <f t="shared" si="1"/>
        <v>〇</v>
      </c>
    </row>
    <row r="84" spans="1:12">
      <c r="A84" s="87">
        <v>73</v>
      </c>
      <c r="B84" s="88"/>
      <c r="C84" s="88"/>
      <c r="D84" s="88"/>
      <c r="E84" s="88"/>
      <c r="F84" s="88"/>
      <c r="G84" s="88"/>
      <c r="H84" s="89"/>
      <c r="I84" s="90"/>
      <c r="J84" s="90"/>
      <c r="K84" s="91"/>
      <c r="L84" s="20" t="str">
        <f t="shared" si="1"/>
        <v>〇</v>
      </c>
    </row>
    <row r="85" spans="1:12">
      <c r="A85" s="87">
        <v>74</v>
      </c>
      <c r="B85" s="88"/>
      <c r="C85" s="88"/>
      <c r="D85" s="88"/>
      <c r="E85" s="88"/>
      <c r="F85" s="88"/>
      <c r="G85" s="88"/>
      <c r="H85" s="89"/>
      <c r="I85" s="90"/>
      <c r="J85" s="90"/>
      <c r="K85" s="91"/>
      <c r="L85" s="20" t="str">
        <f t="shared" si="1"/>
        <v>〇</v>
      </c>
    </row>
    <row r="86" spans="1:12">
      <c r="A86" s="87">
        <v>75</v>
      </c>
      <c r="B86" s="88"/>
      <c r="C86" s="88"/>
      <c r="D86" s="88"/>
      <c r="E86" s="88"/>
      <c r="F86" s="88"/>
      <c r="G86" s="88"/>
      <c r="H86" s="89"/>
      <c r="I86" s="90"/>
      <c r="J86" s="90"/>
      <c r="K86" s="91"/>
      <c r="L86" s="20" t="str">
        <f t="shared" si="1"/>
        <v>〇</v>
      </c>
    </row>
    <row r="87" spans="1:12">
      <c r="A87" s="87">
        <v>76</v>
      </c>
      <c r="B87" s="88"/>
      <c r="C87" s="88"/>
      <c r="D87" s="88"/>
      <c r="E87" s="88"/>
      <c r="F87" s="88"/>
      <c r="G87" s="88"/>
      <c r="H87" s="89"/>
      <c r="I87" s="90"/>
      <c r="J87" s="90"/>
      <c r="K87" s="91"/>
      <c r="L87" s="20" t="str">
        <f t="shared" si="1"/>
        <v>〇</v>
      </c>
    </row>
    <row r="88" spans="1:12">
      <c r="A88" s="87">
        <v>77</v>
      </c>
      <c r="B88" s="93"/>
      <c r="C88" s="93"/>
      <c r="D88" s="93"/>
      <c r="E88" s="93"/>
      <c r="F88" s="93"/>
      <c r="G88" s="93"/>
      <c r="H88" s="94"/>
      <c r="I88" s="95"/>
      <c r="J88" s="95"/>
      <c r="K88" s="96"/>
      <c r="L88" s="20" t="str">
        <f t="shared" si="1"/>
        <v>〇</v>
      </c>
    </row>
    <row r="89" spans="1:12">
      <c r="A89" s="87">
        <v>78</v>
      </c>
      <c r="B89" s="88"/>
      <c r="C89" s="88"/>
      <c r="D89" s="88"/>
      <c r="E89" s="88"/>
      <c r="F89" s="88"/>
      <c r="G89" s="88"/>
      <c r="H89" s="89"/>
      <c r="I89" s="90"/>
      <c r="J89" s="90"/>
      <c r="K89" s="91"/>
      <c r="L89" s="20" t="str">
        <f t="shared" si="1"/>
        <v>〇</v>
      </c>
    </row>
    <row r="90" spans="1:12">
      <c r="A90" s="87">
        <v>79</v>
      </c>
      <c r="B90" s="88"/>
      <c r="C90" s="88"/>
      <c r="D90" s="88"/>
      <c r="E90" s="88"/>
      <c r="F90" s="88"/>
      <c r="G90" s="88"/>
      <c r="H90" s="89"/>
      <c r="I90" s="90"/>
      <c r="J90" s="90"/>
      <c r="K90" s="91"/>
      <c r="L90" s="20" t="str">
        <f t="shared" si="1"/>
        <v>〇</v>
      </c>
    </row>
    <row r="91" spans="1:12">
      <c r="A91" s="92">
        <v>80</v>
      </c>
      <c r="B91" s="93"/>
      <c r="C91" s="93"/>
      <c r="D91" s="93"/>
      <c r="E91" s="93"/>
      <c r="F91" s="93"/>
      <c r="G91" s="93"/>
      <c r="H91" s="94"/>
      <c r="I91" s="95"/>
      <c r="J91" s="95"/>
      <c r="K91" s="96"/>
      <c r="L91" s="20" t="str">
        <f t="shared" si="1"/>
        <v>〇</v>
      </c>
    </row>
    <row r="92" spans="1:12">
      <c r="B92" s="98">
        <f>COUNTA(B12:B91)</f>
        <v>0</v>
      </c>
      <c r="H92" s="43" t="s">
        <v>51</v>
      </c>
      <c r="I92" s="98">
        <f>COUNTA(I9:I91)</f>
        <v>0</v>
      </c>
      <c r="J92" s="98">
        <f>COUNTA(J9:J91)</f>
        <v>0</v>
      </c>
      <c r="K92" s="98">
        <f>COUNTA(K9:K91)</f>
        <v>0</v>
      </c>
    </row>
    <row r="93" spans="1:12">
      <c r="I93" s="19" t="s">
        <v>70</v>
      </c>
      <c r="J93" s="19" t="s">
        <v>71</v>
      </c>
      <c r="K93" s="19" t="s">
        <v>72</v>
      </c>
    </row>
    <row r="94" spans="1:12">
      <c r="I94" s="19"/>
      <c r="J94" s="19"/>
      <c r="K94" s="19"/>
    </row>
  </sheetData>
  <mergeCells count="5">
    <mergeCell ref="C3:D3"/>
    <mergeCell ref="I10:K10"/>
    <mergeCell ref="I11:K11"/>
    <mergeCell ref="H1:K2"/>
    <mergeCell ref="I5:K5"/>
  </mergeCells>
  <phoneticPr fontId="2" type="Hiragana"/>
  <dataValidations count="1">
    <dataValidation type="list" allowBlank="1" showInputMessage="1" showErrorMessage="1" sqref="J12:K91 J9:K9 I9:I91" xr:uid="{4E6F9864-A77D-48CF-864A-EB385A4A9294}">
      <formula1>"〇"</formula1>
    </dataValidation>
  </dataValidations>
  <pageMargins left="0.70866141732283472" right="0.46" top="0.5" bottom="0.39" header="0.31496062992125984" footer="0.31496062992125984"/>
  <pageSetup paperSize="9" scale="37"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F21F-DB36-44CA-B870-1C469D055708}">
  <sheetPr>
    <pageSetUpPr fitToPage="1"/>
  </sheetPr>
  <dimension ref="A1:L91"/>
  <sheetViews>
    <sheetView zoomScaleNormal="100" workbookViewId="0">
      <selection activeCell="G8" sqref="G8"/>
    </sheetView>
  </sheetViews>
  <sheetFormatPr defaultColWidth="8.58203125" defaultRowHeight="14.5"/>
  <cols>
    <col min="1" max="1" width="5.58203125" style="12" customWidth="1"/>
    <col min="2" max="2" width="12.83203125" style="12" bestFit="1" customWidth="1"/>
    <col min="3" max="4" width="12.83203125" style="12" customWidth="1"/>
    <col min="5" max="5" width="4.83203125" style="12" bestFit="1" customWidth="1"/>
    <col min="6" max="6" width="14.83203125" style="12" bestFit="1" customWidth="1"/>
    <col min="7" max="7" width="11.58203125" style="12" customWidth="1"/>
    <col min="8" max="8" width="10.83203125" style="12" bestFit="1" customWidth="1"/>
    <col min="9" max="11" width="3.58203125" style="12" customWidth="1"/>
    <col min="12" max="16384" width="8.58203125" style="12"/>
  </cols>
  <sheetData>
    <row r="1" spans="1:12" ht="18.75" customHeight="1">
      <c r="A1" s="11" t="s">
        <v>37</v>
      </c>
      <c r="G1" s="45"/>
      <c r="H1" s="144" t="s">
        <v>25</v>
      </c>
      <c r="I1" s="145"/>
      <c r="J1" s="145"/>
      <c r="K1" s="145"/>
    </row>
    <row r="2" spans="1:12" ht="7.75" customHeight="1">
      <c r="A2" s="18"/>
      <c r="H2" s="145"/>
      <c r="I2" s="145"/>
      <c r="J2" s="145"/>
      <c r="K2" s="145"/>
    </row>
    <row r="3" spans="1:12" ht="17.25" customHeight="1">
      <c r="B3" s="19" t="s">
        <v>21</v>
      </c>
      <c r="C3" s="133" t="str">
        <f>IF(①申込者・参加料明細!B6="","",①申込者・参加料明細!B6)</f>
        <v/>
      </c>
      <c r="D3" s="133"/>
      <c r="E3" s="46"/>
      <c r="I3" s="43"/>
      <c r="J3" s="43"/>
      <c r="K3" s="43"/>
    </row>
    <row r="5" spans="1:12" s="47" customFormat="1">
      <c r="B5" s="48" t="s">
        <v>38</v>
      </c>
      <c r="F5" s="47" t="s">
        <v>39</v>
      </c>
      <c r="H5" s="47" t="s">
        <v>40</v>
      </c>
      <c r="I5" s="142" t="s">
        <v>78</v>
      </c>
      <c r="J5" s="142"/>
      <c r="K5" s="143"/>
      <c r="L5" s="47" t="s">
        <v>54</v>
      </c>
    </row>
    <row r="6" spans="1:12" s="19" customFormat="1" ht="15" customHeight="1">
      <c r="A6" s="49" t="s">
        <v>22</v>
      </c>
      <c r="B6" s="50" t="s">
        <v>41</v>
      </c>
      <c r="C6" s="50" t="s">
        <v>42</v>
      </c>
      <c r="D6" s="50" t="s">
        <v>43</v>
      </c>
      <c r="E6" s="50" t="s">
        <v>44</v>
      </c>
      <c r="F6" s="50" t="s">
        <v>45</v>
      </c>
      <c r="G6" s="50" t="s">
        <v>46</v>
      </c>
      <c r="H6" s="51" t="s">
        <v>47</v>
      </c>
      <c r="I6" s="52" t="s">
        <v>70</v>
      </c>
      <c r="J6" s="52" t="s">
        <v>71</v>
      </c>
      <c r="K6" s="53" t="s">
        <v>72</v>
      </c>
    </row>
    <row r="7" spans="1:12" ht="15" customHeight="1">
      <c r="A7" s="49" t="s">
        <v>26</v>
      </c>
      <c r="B7" s="54"/>
      <c r="C7" s="54"/>
      <c r="D7" s="55"/>
      <c r="E7" s="56"/>
      <c r="F7" s="56"/>
      <c r="G7" s="56"/>
      <c r="H7" s="56"/>
      <c r="I7" s="57"/>
      <c r="J7" s="58"/>
      <c r="K7" s="59"/>
    </row>
    <row r="8" spans="1:12" ht="15" customHeight="1">
      <c r="A8" s="60" t="s">
        <v>27</v>
      </c>
      <c r="B8" s="61"/>
      <c r="C8" s="61"/>
      <c r="D8" s="62"/>
      <c r="E8" s="63"/>
      <c r="F8" s="63"/>
      <c r="G8" s="64"/>
      <c r="H8" s="64"/>
      <c r="I8" s="65"/>
      <c r="J8" s="66"/>
      <c r="K8" s="67"/>
    </row>
    <row r="9" spans="1:12" ht="15" customHeight="1">
      <c r="A9" s="68" t="s">
        <v>28</v>
      </c>
      <c r="B9" s="69"/>
      <c r="C9" s="69"/>
      <c r="D9" s="70"/>
      <c r="E9" s="63"/>
      <c r="F9" s="63"/>
      <c r="G9" s="71"/>
      <c r="H9" s="72"/>
      <c r="I9" s="73"/>
      <c r="J9" s="74"/>
      <c r="K9" s="75"/>
    </row>
    <row r="10" spans="1:12" ht="15" customHeight="1">
      <c r="A10" s="60" t="s">
        <v>48</v>
      </c>
      <c r="B10" s="69"/>
      <c r="C10" s="69"/>
      <c r="D10" s="70"/>
      <c r="E10" s="63"/>
      <c r="F10" s="63"/>
      <c r="G10" s="71"/>
      <c r="H10" s="72"/>
      <c r="I10" s="134"/>
      <c r="J10" s="135"/>
      <c r="K10" s="136"/>
    </row>
    <row r="11" spans="1:12" ht="15" customHeight="1">
      <c r="A11" s="76" t="s">
        <v>49</v>
      </c>
      <c r="B11" s="77"/>
      <c r="C11" s="77"/>
      <c r="D11" s="78"/>
      <c r="E11" s="79"/>
      <c r="F11" s="79"/>
      <c r="G11" s="80"/>
      <c r="H11" s="81"/>
      <c r="I11" s="137"/>
      <c r="J11" s="138"/>
      <c r="K11" s="139"/>
    </row>
    <row r="12" spans="1:12" ht="15" customHeight="1">
      <c r="A12" s="82" t="s">
        <v>50</v>
      </c>
      <c r="B12" s="83"/>
      <c r="C12" s="83"/>
      <c r="D12" s="83"/>
      <c r="E12" s="83"/>
      <c r="F12" s="83"/>
      <c r="G12" s="83"/>
      <c r="H12" s="84"/>
      <c r="I12" s="85"/>
      <c r="J12" s="85"/>
      <c r="K12" s="86"/>
      <c r="L12" s="20" t="str">
        <f>IF(COUNTA(I12:K12)&gt;1,"参加は1チームのみです","〇")</f>
        <v>〇</v>
      </c>
    </row>
    <row r="13" spans="1:12" ht="15" customHeight="1">
      <c r="A13" s="87">
        <v>2</v>
      </c>
      <c r="B13" s="88"/>
      <c r="C13" s="88"/>
      <c r="D13" s="88"/>
      <c r="E13" s="88"/>
      <c r="F13" s="88"/>
      <c r="G13" s="88"/>
      <c r="H13" s="89"/>
      <c r="I13" s="90"/>
      <c r="J13" s="90"/>
      <c r="K13" s="91"/>
      <c r="L13" s="20" t="str">
        <f t="shared" ref="L13:L76" si="0">IF(COUNTA(I13:K13)=3,"3種目出場はできません","〇")</f>
        <v>〇</v>
      </c>
    </row>
    <row r="14" spans="1:12" ht="15" customHeight="1">
      <c r="A14" s="87">
        <v>3</v>
      </c>
      <c r="B14" s="88"/>
      <c r="C14" s="88"/>
      <c r="D14" s="88"/>
      <c r="E14" s="88"/>
      <c r="F14" s="88"/>
      <c r="G14" s="88"/>
      <c r="H14" s="89"/>
      <c r="I14" s="90"/>
      <c r="J14" s="90"/>
      <c r="K14" s="91"/>
      <c r="L14" s="20" t="str">
        <f t="shared" si="0"/>
        <v>〇</v>
      </c>
    </row>
    <row r="15" spans="1:12" ht="15" customHeight="1">
      <c r="A15" s="87">
        <v>4</v>
      </c>
      <c r="B15" s="126"/>
      <c r="C15" s="88"/>
      <c r="D15" s="88"/>
      <c r="E15" s="88"/>
      <c r="F15" s="88"/>
      <c r="G15" s="88"/>
      <c r="H15" s="89"/>
      <c r="I15" s="90"/>
      <c r="J15" s="90"/>
      <c r="K15" s="91"/>
      <c r="L15" s="20" t="str">
        <f t="shared" si="0"/>
        <v>〇</v>
      </c>
    </row>
    <row r="16" spans="1:12" ht="15" customHeight="1">
      <c r="A16" s="87">
        <v>5</v>
      </c>
      <c r="B16" s="88"/>
      <c r="C16" s="88"/>
      <c r="D16" s="88"/>
      <c r="E16" s="88"/>
      <c r="F16" s="88"/>
      <c r="G16" s="88"/>
      <c r="H16" s="89"/>
      <c r="I16" s="90"/>
      <c r="J16" s="90"/>
      <c r="K16" s="91"/>
      <c r="L16" s="20" t="str">
        <f t="shared" si="0"/>
        <v>〇</v>
      </c>
    </row>
    <row r="17" spans="1:12" ht="15" customHeight="1">
      <c r="A17" s="87">
        <v>6</v>
      </c>
      <c r="B17" s="88"/>
      <c r="C17" s="88"/>
      <c r="D17" s="88"/>
      <c r="E17" s="88"/>
      <c r="F17" s="88"/>
      <c r="G17" s="88"/>
      <c r="H17" s="89"/>
      <c r="I17" s="90"/>
      <c r="J17" s="90"/>
      <c r="K17" s="91"/>
      <c r="L17" s="20" t="str">
        <f t="shared" si="0"/>
        <v>〇</v>
      </c>
    </row>
    <row r="18" spans="1:12" ht="15" customHeight="1">
      <c r="A18" s="87">
        <v>7</v>
      </c>
      <c r="B18" s="88"/>
      <c r="C18" s="88"/>
      <c r="D18" s="88"/>
      <c r="E18" s="88"/>
      <c r="F18" s="88"/>
      <c r="G18" s="88"/>
      <c r="H18" s="89"/>
      <c r="I18" s="90"/>
      <c r="J18" s="90"/>
      <c r="K18" s="91"/>
      <c r="L18" s="20" t="str">
        <f t="shared" si="0"/>
        <v>〇</v>
      </c>
    </row>
    <row r="19" spans="1:12" ht="15" customHeight="1">
      <c r="A19" s="87">
        <v>8</v>
      </c>
      <c r="B19" s="88"/>
      <c r="C19" s="88"/>
      <c r="D19" s="88"/>
      <c r="E19" s="88"/>
      <c r="F19" s="88"/>
      <c r="G19" s="88"/>
      <c r="H19" s="89"/>
      <c r="I19" s="90"/>
      <c r="J19" s="90"/>
      <c r="K19" s="91"/>
      <c r="L19" s="20" t="str">
        <f t="shared" si="0"/>
        <v>〇</v>
      </c>
    </row>
    <row r="20" spans="1:12" ht="15" customHeight="1">
      <c r="A20" s="87">
        <v>9</v>
      </c>
      <c r="B20" s="88"/>
      <c r="C20" s="88"/>
      <c r="D20" s="88"/>
      <c r="E20" s="88"/>
      <c r="F20" s="88"/>
      <c r="G20" s="88"/>
      <c r="H20" s="89"/>
      <c r="I20" s="90"/>
      <c r="J20" s="90"/>
      <c r="K20" s="91"/>
      <c r="L20" s="20" t="str">
        <f t="shared" si="0"/>
        <v>〇</v>
      </c>
    </row>
    <row r="21" spans="1:12" ht="15" customHeight="1">
      <c r="A21" s="87">
        <v>10</v>
      </c>
      <c r="B21" s="88"/>
      <c r="C21" s="88"/>
      <c r="D21" s="88"/>
      <c r="E21" s="88"/>
      <c r="F21" s="88"/>
      <c r="G21" s="88"/>
      <c r="H21" s="89"/>
      <c r="I21" s="90"/>
      <c r="J21" s="90"/>
      <c r="K21" s="91"/>
      <c r="L21" s="20" t="str">
        <f t="shared" si="0"/>
        <v>〇</v>
      </c>
    </row>
    <row r="22" spans="1:12" ht="15" customHeight="1">
      <c r="A22" s="87">
        <v>11</v>
      </c>
      <c r="B22" s="88"/>
      <c r="C22" s="88"/>
      <c r="D22" s="88"/>
      <c r="E22" s="88"/>
      <c r="F22" s="88"/>
      <c r="G22" s="88"/>
      <c r="H22" s="89"/>
      <c r="I22" s="90"/>
      <c r="J22" s="90"/>
      <c r="K22" s="91"/>
      <c r="L22" s="20" t="str">
        <f t="shared" si="0"/>
        <v>〇</v>
      </c>
    </row>
    <row r="23" spans="1:12" ht="15" customHeight="1">
      <c r="A23" s="87">
        <v>12</v>
      </c>
      <c r="B23" s="88"/>
      <c r="C23" s="88"/>
      <c r="D23" s="88"/>
      <c r="E23" s="88"/>
      <c r="F23" s="88"/>
      <c r="G23" s="88"/>
      <c r="H23" s="89"/>
      <c r="I23" s="90"/>
      <c r="J23" s="90"/>
      <c r="K23" s="91"/>
      <c r="L23" s="20" t="str">
        <f t="shared" si="0"/>
        <v>〇</v>
      </c>
    </row>
    <row r="24" spans="1:12" ht="15" customHeight="1">
      <c r="A24" s="87">
        <v>13</v>
      </c>
      <c r="B24" s="88"/>
      <c r="C24" s="88"/>
      <c r="D24" s="88"/>
      <c r="E24" s="88"/>
      <c r="F24" s="88"/>
      <c r="G24" s="88"/>
      <c r="H24" s="89"/>
      <c r="I24" s="90"/>
      <c r="J24" s="90"/>
      <c r="K24" s="91"/>
      <c r="L24" s="20" t="str">
        <f t="shared" si="0"/>
        <v>〇</v>
      </c>
    </row>
    <row r="25" spans="1:12" ht="15" customHeight="1">
      <c r="A25" s="87">
        <v>14</v>
      </c>
      <c r="B25" s="88"/>
      <c r="C25" s="88"/>
      <c r="D25" s="88"/>
      <c r="E25" s="88"/>
      <c r="F25" s="88"/>
      <c r="G25" s="88"/>
      <c r="H25" s="89"/>
      <c r="I25" s="90"/>
      <c r="J25" s="90"/>
      <c r="K25" s="91"/>
      <c r="L25" s="20" t="str">
        <f t="shared" si="0"/>
        <v>〇</v>
      </c>
    </row>
    <row r="26" spans="1:12" ht="15" customHeight="1">
      <c r="A26" s="87">
        <v>15</v>
      </c>
      <c r="B26" s="88"/>
      <c r="C26" s="88"/>
      <c r="D26" s="88"/>
      <c r="E26" s="88"/>
      <c r="F26" s="88"/>
      <c r="G26" s="88"/>
      <c r="H26" s="89"/>
      <c r="I26" s="90"/>
      <c r="J26" s="90"/>
      <c r="K26" s="91"/>
      <c r="L26" s="20" t="str">
        <f t="shared" si="0"/>
        <v>〇</v>
      </c>
    </row>
    <row r="27" spans="1:12" ht="15" customHeight="1">
      <c r="A27" s="87">
        <v>16</v>
      </c>
      <c r="B27" s="88"/>
      <c r="C27" s="88"/>
      <c r="D27" s="88"/>
      <c r="E27" s="88"/>
      <c r="F27" s="88"/>
      <c r="G27" s="88"/>
      <c r="H27" s="89"/>
      <c r="I27" s="90"/>
      <c r="J27" s="90"/>
      <c r="K27" s="91"/>
      <c r="L27" s="20" t="str">
        <f t="shared" si="0"/>
        <v>〇</v>
      </c>
    </row>
    <row r="28" spans="1:12" ht="15" customHeight="1">
      <c r="A28" s="87">
        <v>17</v>
      </c>
      <c r="B28" s="88"/>
      <c r="C28" s="88"/>
      <c r="D28" s="88"/>
      <c r="E28" s="88"/>
      <c r="F28" s="88"/>
      <c r="G28" s="88"/>
      <c r="H28" s="89"/>
      <c r="I28" s="90"/>
      <c r="J28" s="90"/>
      <c r="K28" s="91"/>
      <c r="L28" s="20" t="str">
        <f t="shared" si="0"/>
        <v>〇</v>
      </c>
    </row>
    <row r="29" spans="1:12" ht="15" customHeight="1">
      <c r="A29" s="87">
        <v>18</v>
      </c>
      <c r="B29" s="88"/>
      <c r="C29" s="88"/>
      <c r="D29" s="88"/>
      <c r="E29" s="88"/>
      <c r="F29" s="88"/>
      <c r="G29" s="88"/>
      <c r="H29" s="89"/>
      <c r="I29" s="90"/>
      <c r="J29" s="90"/>
      <c r="K29" s="91"/>
      <c r="L29" s="20" t="str">
        <f t="shared" si="0"/>
        <v>〇</v>
      </c>
    </row>
    <row r="30" spans="1:12" ht="15" customHeight="1">
      <c r="A30" s="87">
        <v>19</v>
      </c>
      <c r="B30" s="88"/>
      <c r="C30" s="88"/>
      <c r="D30" s="88"/>
      <c r="E30" s="88"/>
      <c r="F30" s="88"/>
      <c r="G30" s="88"/>
      <c r="H30" s="89"/>
      <c r="I30" s="90"/>
      <c r="J30" s="90"/>
      <c r="K30" s="91"/>
      <c r="L30" s="20" t="str">
        <f t="shared" si="0"/>
        <v>〇</v>
      </c>
    </row>
    <row r="31" spans="1:12" ht="15" customHeight="1">
      <c r="A31" s="87">
        <v>20</v>
      </c>
      <c r="B31" s="88"/>
      <c r="C31" s="88"/>
      <c r="D31" s="88"/>
      <c r="E31" s="88"/>
      <c r="F31" s="88"/>
      <c r="G31" s="88"/>
      <c r="H31" s="89"/>
      <c r="I31" s="90"/>
      <c r="J31" s="90"/>
      <c r="K31" s="91"/>
      <c r="L31" s="20" t="str">
        <f t="shared" si="0"/>
        <v>〇</v>
      </c>
    </row>
    <row r="32" spans="1:12" ht="15" customHeight="1">
      <c r="A32" s="87">
        <v>21</v>
      </c>
      <c r="B32" s="88"/>
      <c r="C32" s="88"/>
      <c r="D32" s="88"/>
      <c r="E32" s="88"/>
      <c r="F32" s="88"/>
      <c r="G32" s="88"/>
      <c r="H32" s="89"/>
      <c r="I32" s="90"/>
      <c r="J32" s="90"/>
      <c r="K32" s="91"/>
      <c r="L32" s="20" t="str">
        <f t="shared" si="0"/>
        <v>〇</v>
      </c>
    </row>
    <row r="33" spans="1:12" ht="15" customHeight="1">
      <c r="A33" s="87">
        <v>22</v>
      </c>
      <c r="B33" s="88"/>
      <c r="C33" s="88"/>
      <c r="D33" s="88"/>
      <c r="E33" s="88"/>
      <c r="F33" s="88"/>
      <c r="G33" s="88"/>
      <c r="H33" s="89"/>
      <c r="I33" s="90"/>
      <c r="J33" s="90"/>
      <c r="K33" s="91"/>
      <c r="L33" s="20" t="str">
        <f t="shared" si="0"/>
        <v>〇</v>
      </c>
    </row>
    <row r="34" spans="1:12" ht="15" customHeight="1">
      <c r="A34" s="87">
        <v>23</v>
      </c>
      <c r="B34" s="88"/>
      <c r="C34" s="88"/>
      <c r="D34" s="88"/>
      <c r="E34" s="88"/>
      <c r="F34" s="88"/>
      <c r="G34" s="88"/>
      <c r="H34" s="89"/>
      <c r="I34" s="90"/>
      <c r="J34" s="90"/>
      <c r="K34" s="91"/>
      <c r="L34" s="20" t="str">
        <f t="shared" si="0"/>
        <v>〇</v>
      </c>
    </row>
    <row r="35" spans="1:12" ht="15" customHeight="1">
      <c r="A35" s="87">
        <v>24</v>
      </c>
      <c r="B35" s="88"/>
      <c r="C35" s="88"/>
      <c r="D35" s="88"/>
      <c r="E35" s="88"/>
      <c r="F35" s="88"/>
      <c r="G35" s="88"/>
      <c r="H35" s="89"/>
      <c r="I35" s="90"/>
      <c r="J35" s="90"/>
      <c r="K35" s="91"/>
      <c r="L35" s="20" t="str">
        <f t="shared" si="0"/>
        <v>〇</v>
      </c>
    </row>
    <row r="36" spans="1:12" ht="15" customHeight="1">
      <c r="A36" s="87">
        <v>25</v>
      </c>
      <c r="B36" s="88"/>
      <c r="C36" s="88"/>
      <c r="D36" s="88"/>
      <c r="E36" s="88"/>
      <c r="F36" s="88"/>
      <c r="G36" s="88"/>
      <c r="H36" s="89"/>
      <c r="I36" s="90"/>
      <c r="J36" s="90"/>
      <c r="K36" s="91"/>
      <c r="L36" s="20" t="str">
        <f t="shared" si="0"/>
        <v>〇</v>
      </c>
    </row>
    <row r="37" spans="1:12" ht="15" customHeight="1">
      <c r="A37" s="87">
        <v>26</v>
      </c>
      <c r="B37" s="88"/>
      <c r="C37" s="88"/>
      <c r="D37" s="88"/>
      <c r="E37" s="88"/>
      <c r="F37" s="88"/>
      <c r="G37" s="88"/>
      <c r="H37" s="89"/>
      <c r="I37" s="90"/>
      <c r="J37" s="90"/>
      <c r="K37" s="91"/>
      <c r="L37" s="20" t="str">
        <f t="shared" si="0"/>
        <v>〇</v>
      </c>
    </row>
    <row r="38" spans="1:12" ht="15" customHeight="1">
      <c r="A38" s="87">
        <v>27</v>
      </c>
      <c r="B38" s="88"/>
      <c r="C38" s="88"/>
      <c r="D38" s="88"/>
      <c r="E38" s="88"/>
      <c r="F38" s="88"/>
      <c r="G38" s="88"/>
      <c r="H38" s="89"/>
      <c r="I38" s="90"/>
      <c r="J38" s="90"/>
      <c r="K38" s="91"/>
      <c r="L38" s="20" t="str">
        <f t="shared" si="0"/>
        <v>〇</v>
      </c>
    </row>
    <row r="39" spans="1:12" ht="15" customHeight="1">
      <c r="A39" s="87">
        <v>28</v>
      </c>
      <c r="B39" s="88"/>
      <c r="C39" s="88"/>
      <c r="D39" s="88"/>
      <c r="E39" s="88"/>
      <c r="F39" s="88"/>
      <c r="G39" s="88"/>
      <c r="H39" s="89"/>
      <c r="I39" s="90"/>
      <c r="J39" s="90"/>
      <c r="K39" s="91"/>
      <c r="L39" s="20" t="str">
        <f t="shared" si="0"/>
        <v>〇</v>
      </c>
    </row>
    <row r="40" spans="1:12" ht="15" customHeight="1">
      <c r="A40" s="87">
        <v>29</v>
      </c>
      <c r="B40" s="88"/>
      <c r="C40" s="88"/>
      <c r="D40" s="88"/>
      <c r="E40" s="88"/>
      <c r="F40" s="88"/>
      <c r="G40" s="88"/>
      <c r="H40" s="89"/>
      <c r="I40" s="90"/>
      <c r="J40" s="90"/>
      <c r="K40" s="91"/>
      <c r="L40" s="20" t="str">
        <f t="shared" si="0"/>
        <v>〇</v>
      </c>
    </row>
    <row r="41" spans="1:12" ht="15" customHeight="1">
      <c r="A41" s="87">
        <v>30</v>
      </c>
      <c r="B41" s="88"/>
      <c r="C41" s="88"/>
      <c r="D41" s="88"/>
      <c r="E41" s="88"/>
      <c r="F41" s="88"/>
      <c r="G41" s="88"/>
      <c r="H41" s="89"/>
      <c r="I41" s="90"/>
      <c r="J41" s="90"/>
      <c r="K41" s="91"/>
      <c r="L41" s="20" t="str">
        <f t="shared" si="0"/>
        <v>〇</v>
      </c>
    </row>
    <row r="42" spans="1:12" ht="15" customHeight="1">
      <c r="A42" s="87">
        <v>31</v>
      </c>
      <c r="B42" s="88"/>
      <c r="C42" s="88"/>
      <c r="D42" s="88"/>
      <c r="E42" s="88"/>
      <c r="F42" s="88"/>
      <c r="G42" s="88"/>
      <c r="H42" s="89"/>
      <c r="I42" s="90"/>
      <c r="J42" s="90"/>
      <c r="K42" s="91"/>
      <c r="L42" s="20" t="str">
        <f t="shared" si="0"/>
        <v>〇</v>
      </c>
    </row>
    <row r="43" spans="1:12">
      <c r="A43" s="87">
        <v>32</v>
      </c>
      <c r="B43" s="88"/>
      <c r="C43" s="88"/>
      <c r="D43" s="88"/>
      <c r="E43" s="88"/>
      <c r="F43" s="88"/>
      <c r="G43" s="88"/>
      <c r="H43" s="89"/>
      <c r="I43" s="90"/>
      <c r="J43" s="90"/>
      <c r="K43" s="91"/>
      <c r="L43" s="20" t="str">
        <f t="shared" si="0"/>
        <v>〇</v>
      </c>
    </row>
    <row r="44" spans="1:12">
      <c r="A44" s="87">
        <v>33</v>
      </c>
      <c r="B44" s="88"/>
      <c r="C44" s="88"/>
      <c r="D44" s="88"/>
      <c r="E44" s="88"/>
      <c r="F44" s="88"/>
      <c r="G44" s="88"/>
      <c r="H44" s="89"/>
      <c r="I44" s="90"/>
      <c r="J44" s="90"/>
      <c r="K44" s="91"/>
      <c r="L44" s="20" t="str">
        <f t="shared" si="0"/>
        <v>〇</v>
      </c>
    </row>
    <row r="45" spans="1:12">
      <c r="A45" s="87">
        <v>34</v>
      </c>
      <c r="B45" s="88"/>
      <c r="C45" s="88"/>
      <c r="D45" s="88"/>
      <c r="E45" s="88"/>
      <c r="F45" s="88"/>
      <c r="G45" s="88"/>
      <c r="H45" s="89"/>
      <c r="I45" s="90"/>
      <c r="J45" s="90"/>
      <c r="K45" s="91"/>
      <c r="L45" s="20" t="str">
        <f t="shared" si="0"/>
        <v>〇</v>
      </c>
    </row>
    <row r="46" spans="1:12">
      <c r="A46" s="87">
        <v>35</v>
      </c>
      <c r="B46" s="88"/>
      <c r="C46" s="88"/>
      <c r="D46" s="88"/>
      <c r="E46" s="88"/>
      <c r="F46" s="88"/>
      <c r="G46" s="88"/>
      <c r="H46" s="89"/>
      <c r="I46" s="90"/>
      <c r="J46" s="90"/>
      <c r="K46" s="91"/>
      <c r="L46" s="20" t="str">
        <f t="shared" si="0"/>
        <v>〇</v>
      </c>
    </row>
    <row r="47" spans="1:12">
      <c r="A47" s="87">
        <v>36</v>
      </c>
      <c r="B47" s="88"/>
      <c r="C47" s="88"/>
      <c r="D47" s="88"/>
      <c r="E47" s="88"/>
      <c r="F47" s="88"/>
      <c r="G47" s="88"/>
      <c r="H47" s="89"/>
      <c r="I47" s="90"/>
      <c r="J47" s="90"/>
      <c r="K47" s="91"/>
      <c r="L47" s="20" t="str">
        <f t="shared" si="0"/>
        <v>〇</v>
      </c>
    </row>
    <row r="48" spans="1:12">
      <c r="A48" s="92">
        <v>37</v>
      </c>
      <c r="B48" s="93"/>
      <c r="C48" s="93"/>
      <c r="D48" s="93"/>
      <c r="E48" s="93"/>
      <c r="F48" s="93"/>
      <c r="G48" s="93"/>
      <c r="H48" s="94"/>
      <c r="I48" s="95"/>
      <c r="J48" s="95"/>
      <c r="K48" s="96"/>
      <c r="L48" s="20" t="str">
        <f t="shared" si="0"/>
        <v>〇</v>
      </c>
    </row>
    <row r="49" spans="1:12">
      <c r="A49" s="97"/>
      <c r="B49" s="98">
        <f>COUNTA(B12:B48)</f>
        <v>0</v>
      </c>
      <c r="H49" s="43" t="s">
        <v>51</v>
      </c>
      <c r="I49" s="98">
        <f>COUNTA(I9:I48)</f>
        <v>0</v>
      </c>
      <c r="J49" s="98">
        <f>COUNTA(J9:J48)</f>
        <v>0</v>
      </c>
      <c r="K49" s="99">
        <f>COUNTA(K9:K48)</f>
        <v>0</v>
      </c>
      <c r="L49" s="20"/>
    </row>
    <row r="50" spans="1:12">
      <c r="A50" s="97"/>
      <c r="I50" s="19" t="s">
        <v>70</v>
      </c>
      <c r="J50" s="19" t="s">
        <v>71</v>
      </c>
      <c r="K50" s="100" t="s">
        <v>72</v>
      </c>
      <c r="L50" s="20"/>
    </row>
    <row r="51" spans="1:12">
      <c r="A51" s="97"/>
      <c r="I51" s="19"/>
      <c r="J51" s="19"/>
      <c r="K51" s="100"/>
      <c r="L51" s="20" t="str">
        <f t="shared" si="0"/>
        <v>〇</v>
      </c>
    </row>
    <row r="52" spans="1:12">
      <c r="A52" s="97"/>
      <c r="K52" s="101"/>
      <c r="L52" s="20" t="str">
        <f t="shared" si="0"/>
        <v>〇</v>
      </c>
    </row>
    <row r="53" spans="1:12">
      <c r="A53" s="97"/>
      <c r="K53" s="101"/>
      <c r="L53" s="20" t="str">
        <f t="shared" si="0"/>
        <v>〇</v>
      </c>
    </row>
    <row r="54" spans="1:12">
      <c r="A54" s="97"/>
      <c r="K54" s="101"/>
      <c r="L54" s="20" t="str">
        <f t="shared" si="0"/>
        <v>〇</v>
      </c>
    </row>
    <row r="55" spans="1:12">
      <c r="A55" s="97"/>
      <c r="K55" s="101"/>
      <c r="L55" s="20" t="str">
        <f t="shared" si="0"/>
        <v>〇</v>
      </c>
    </row>
    <row r="56" spans="1:12">
      <c r="A56" s="97"/>
      <c r="K56" s="101"/>
      <c r="L56" s="20" t="str">
        <f t="shared" si="0"/>
        <v>〇</v>
      </c>
    </row>
    <row r="57" spans="1:12">
      <c r="A57" s="97"/>
      <c r="K57" s="101"/>
      <c r="L57" s="20" t="str">
        <f t="shared" si="0"/>
        <v>〇</v>
      </c>
    </row>
    <row r="58" spans="1:12">
      <c r="A58" s="97"/>
      <c r="K58" s="101"/>
      <c r="L58" s="20" t="str">
        <f t="shared" si="0"/>
        <v>〇</v>
      </c>
    </row>
    <row r="59" spans="1:12">
      <c r="A59" s="97"/>
      <c r="K59" s="101"/>
      <c r="L59" s="20" t="str">
        <f t="shared" si="0"/>
        <v>〇</v>
      </c>
    </row>
    <row r="60" spans="1:12">
      <c r="A60" s="97"/>
      <c r="K60" s="101"/>
      <c r="L60" s="20" t="str">
        <f t="shared" si="0"/>
        <v>〇</v>
      </c>
    </row>
    <row r="61" spans="1:12">
      <c r="A61" s="97"/>
      <c r="K61" s="101"/>
      <c r="L61" s="20" t="str">
        <f t="shared" si="0"/>
        <v>〇</v>
      </c>
    </row>
    <row r="62" spans="1:12">
      <c r="A62" s="97"/>
      <c r="K62" s="101"/>
      <c r="L62" s="20" t="str">
        <f t="shared" si="0"/>
        <v>〇</v>
      </c>
    </row>
    <row r="63" spans="1:12">
      <c r="A63" s="97"/>
      <c r="K63" s="101"/>
      <c r="L63" s="20" t="str">
        <f t="shared" si="0"/>
        <v>〇</v>
      </c>
    </row>
    <row r="64" spans="1:12">
      <c r="A64" s="97"/>
      <c r="K64" s="101"/>
      <c r="L64" s="20" t="str">
        <f t="shared" si="0"/>
        <v>〇</v>
      </c>
    </row>
    <row r="65" spans="1:12">
      <c r="A65" s="97"/>
      <c r="K65" s="101"/>
      <c r="L65" s="20" t="str">
        <f t="shared" si="0"/>
        <v>〇</v>
      </c>
    </row>
    <row r="66" spans="1:12">
      <c r="A66" s="97"/>
      <c r="K66" s="101"/>
      <c r="L66" s="20" t="str">
        <f t="shared" si="0"/>
        <v>〇</v>
      </c>
    </row>
    <row r="67" spans="1:12">
      <c r="A67" s="97"/>
      <c r="K67" s="101"/>
      <c r="L67" s="20" t="str">
        <f t="shared" si="0"/>
        <v>〇</v>
      </c>
    </row>
    <row r="68" spans="1:12">
      <c r="A68" s="97"/>
      <c r="K68" s="101"/>
      <c r="L68" s="20" t="str">
        <f t="shared" si="0"/>
        <v>〇</v>
      </c>
    </row>
    <row r="69" spans="1:12">
      <c r="A69" s="97"/>
      <c r="K69" s="101"/>
      <c r="L69" s="20" t="str">
        <f t="shared" si="0"/>
        <v>〇</v>
      </c>
    </row>
    <row r="70" spans="1:12">
      <c r="A70" s="97"/>
      <c r="K70" s="101"/>
      <c r="L70" s="20" t="str">
        <f t="shared" si="0"/>
        <v>〇</v>
      </c>
    </row>
    <row r="71" spans="1:12">
      <c r="A71" s="97"/>
      <c r="K71" s="101"/>
      <c r="L71" s="20" t="str">
        <f t="shared" si="0"/>
        <v>〇</v>
      </c>
    </row>
    <row r="72" spans="1:12">
      <c r="A72" s="97"/>
      <c r="K72" s="101"/>
      <c r="L72" s="20" t="str">
        <f t="shared" si="0"/>
        <v>〇</v>
      </c>
    </row>
    <row r="73" spans="1:12">
      <c r="A73" s="97"/>
      <c r="K73" s="101"/>
      <c r="L73" s="20" t="str">
        <f t="shared" si="0"/>
        <v>〇</v>
      </c>
    </row>
    <row r="74" spans="1:12">
      <c r="A74" s="97"/>
      <c r="K74" s="101"/>
      <c r="L74" s="20" t="str">
        <f t="shared" si="0"/>
        <v>〇</v>
      </c>
    </row>
    <row r="75" spans="1:12">
      <c r="A75" s="97"/>
      <c r="K75" s="101"/>
      <c r="L75" s="20" t="str">
        <f t="shared" si="0"/>
        <v>〇</v>
      </c>
    </row>
    <row r="76" spans="1:12">
      <c r="A76" s="97"/>
      <c r="K76" s="101"/>
      <c r="L76" s="20" t="str">
        <f t="shared" si="0"/>
        <v>〇</v>
      </c>
    </row>
    <row r="77" spans="1:12">
      <c r="A77" s="97"/>
      <c r="K77" s="101"/>
      <c r="L77" s="20" t="str">
        <f t="shared" ref="L77:L91" si="1">IF(COUNTA(I77:K77)=3,"3種目出場はできません","〇")</f>
        <v>〇</v>
      </c>
    </row>
    <row r="78" spans="1:12">
      <c r="A78" s="97"/>
      <c r="K78" s="101"/>
      <c r="L78" s="20" t="str">
        <f t="shared" si="1"/>
        <v>〇</v>
      </c>
    </row>
    <row r="79" spans="1:12">
      <c r="A79" s="97"/>
      <c r="K79" s="101"/>
      <c r="L79" s="20" t="str">
        <f t="shared" si="1"/>
        <v>〇</v>
      </c>
    </row>
    <row r="80" spans="1:12">
      <c r="A80" s="97"/>
      <c r="K80" s="101"/>
      <c r="L80" s="20" t="str">
        <f t="shared" si="1"/>
        <v>〇</v>
      </c>
    </row>
    <row r="81" spans="1:12">
      <c r="A81" s="97"/>
      <c r="K81" s="101"/>
      <c r="L81" s="20" t="str">
        <f t="shared" si="1"/>
        <v>〇</v>
      </c>
    </row>
    <row r="82" spans="1:12">
      <c r="A82" s="97"/>
      <c r="K82" s="101"/>
      <c r="L82" s="20" t="str">
        <f t="shared" si="1"/>
        <v>〇</v>
      </c>
    </row>
    <row r="83" spans="1:12">
      <c r="A83" s="97"/>
      <c r="K83" s="101"/>
      <c r="L83" s="20" t="str">
        <f t="shared" si="1"/>
        <v>〇</v>
      </c>
    </row>
    <row r="84" spans="1:12">
      <c r="A84" s="97"/>
      <c r="K84" s="101"/>
      <c r="L84" s="20" t="str">
        <f t="shared" si="1"/>
        <v>〇</v>
      </c>
    </row>
    <row r="85" spans="1:12">
      <c r="A85" s="97"/>
      <c r="K85" s="101"/>
      <c r="L85" s="20" t="str">
        <f t="shared" si="1"/>
        <v>〇</v>
      </c>
    </row>
    <row r="86" spans="1:12">
      <c r="A86" s="97"/>
      <c r="K86" s="101"/>
      <c r="L86" s="20" t="str">
        <f t="shared" si="1"/>
        <v>〇</v>
      </c>
    </row>
    <row r="87" spans="1:12">
      <c r="A87" s="97"/>
      <c r="K87" s="101"/>
      <c r="L87" s="20" t="str">
        <f t="shared" si="1"/>
        <v>〇</v>
      </c>
    </row>
    <row r="88" spans="1:12">
      <c r="A88" s="97"/>
      <c r="K88" s="101"/>
      <c r="L88" s="20" t="str">
        <f t="shared" si="1"/>
        <v>〇</v>
      </c>
    </row>
    <row r="89" spans="1:12">
      <c r="A89" s="97"/>
      <c r="K89" s="101"/>
      <c r="L89" s="20" t="str">
        <f t="shared" si="1"/>
        <v>〇</v>
      </c>
    </row>
    <row r="90" spans="1:12">
      <c r="A90" s="97"/>
      <c r="K90" s="101"/>
      <c r="L90" s="20" t="str">
        <f>IF(COUNTA(I90:K90)=3,"3種目出場はできません","〇")</f>
        <v>〇</v>
      </c>
    </row>
    <row r="91" spans="1:12">
      <c r="A91" s="102"/>
      <c r="B91" s="103"/>
      <c r="C91" s="103"/>
      <c r="D91" s="103"/>
      <c r="E91" s="103"/>
      <c r="F91" s="103"/>
      <c r="G91" s="103"/>
      <c r="H91" s="103"/>
      <c r="I91" s="103"/>
      <c r="J91" s="103"/>
      <c r="K91" s="104"/>
      <c r="L91" s="20" t="str">
        <f t="shared" si="1"/>
        <v>〇</v>
      </c>
    </row>
  </sheetData>
  <mergeCells count="5">
    <mergeCell ref="C3:D3"/>
    <mergeCell ref="I10:K10"/>
    <mergeCell ref="I11:K11"/>
    <mergeCell ref="I5:K5"/>
    <mergeCell ref="H1:K2"/>
  </mergeCells>
  <phoneticPr fontId="2" type="Hiragana"/>
  <dataValidations count="1">
    <dataValidation type="list" allowBlank="1" showInputMessage="1" showErrorMessage="1" sqref="I9:K9 I10:I11 I12:K48" xr:uid="{100D9B2A-E847-4CB8-BAFB-96C70F9C9CEE}">
      <formula1>"〇"</formula1>
    </dataValidation>
  </dataValidations>
  <pageMargins left="0.70866141732283472" right="0.46" top="0.5" bottom="0.39" header="0.31496062992125984" footer="0.31496062992125984"/>
  <pageSetup paperSize="9" scale="3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BB0A-B72B-4523-A445-7FFFEC443A17}">
  <sheetPr>
    <pageSetUpPr fitToPage="1"/>
  </sheetPr>
  <dimension ref="A1:N43"/>
  <sheetViews>
    <sheetView topLeftCell="A13" workbookViewId="0">
      <selection activeCell="B28" sqref="B28"/>
    </sheetView>
  </sheetViews>
  <sheetFormatPr defaultColWidth="8.58203125" defaultRowHeight="14.5"/>
  <cols>
    <col min="1" max="1" width="7.58203125" style="39" bestFit="1" customWidth="1"/>
    <col min="2" max="2" width="14.33203125" style="20" bestFit="1" customWidth="1"/>
    <col min="3" max="3" width="22.08203125" style="20" bestFit="1" customWidth="1"/>
    <col min="4" max="5" width="8.58203125" style="20" customWidth="1"/>
    <col min="6" max="6" width="14.33203125" style="20" customWidth="1"/>
    <col min="7" max="7" width="22.08203125" style="20" customWidth="1"/>
    <col min="8" max="9" width="8.58203125" style="20"/>
    <col min="10" max="10" width="14.33203125" style="20" customWidth="1"/>
    <col min="11" max="11" width="22.08203125" style="20" customWidth="1"/>
    <col min="12" max="16384" width="8.58203125" style="20"/>
  </cols>
  <sheetData>
    <row r="1" spans="1:14" s="12" customFormat="1" ht="18.75" customHeight="1">
      <c r="A1" s="11" t="s">
        <v>64</v>
      </c>
      <c r="D1" s="13"/>
      <c r="E1" s="17"/>
      <c r="F1" s="13"/>
      <c r="G1" s="13"/>
      <c r="H1" s="14"/>
      <c r="I1" s="42" t="s">
        <v>35</v>
      </c>
      <c r="K1" s="17"/>
      <c r="L1" s="17"/>
      <c r="M1" s="17"/>
      <c r="N1" s="17"/>
    </row>
    <row r="2" spans="1:14" s="12" customFormat="1" ht="7.75" customHeight="1">
      <c r="A2" s="18"/>
      <c r="F2" s="13"/>
    </row>
    <row r="3" spans="1:14" s="12" customFormat="1" ht="18.75" customHeight="1">
      <c r="A3" s="13"/>
      <c r="B3" s="19" t="s">
        <v>21</v>
      </c>
      <c r="C3" s="133" t="str">
        <f>IF(①申込者・参加料明細!B6="","",①申込者・参加料明細!B6)</f>
        <v/>
      </c>
      <c r="D3" s="133"/>
      <c r="F3" s="13"/>
      <c r="G3" s="13"/>
      <c r="H3" s="14"/>
      <c r="K3" s="17"/>
      <c r="L3" s="17"/>
      <c r="M3" s="17"/>
      <c r="N3" s="17"/>
    </row>
    <row r="4" spans="1:14" s="12" customFormat="1" ht="16.5" customHeight="1">
      <c r="A4" s="18"/>
      <c r="F4" s="13"/>
    </row>
    <row r="5" spans="1:14" ht="17.25" customHeight="1">
      <c r="A5" s="13" t="s">
        <v>62</v>
      </c>
      <c r="B5" s="13"/>
    </row>
    <row r="6" spans="1:14" ht="17.25" customHeight="1">
      <c r="A6" s="21" t="s">
        <v>26</v>
      </c>
      <c r="B6" s="22"/>
    </row>
    <row r="7" spans="1:14" ht="17.25" customHeight="1">
      <c r="A7" s="23" t="s">
        <v>27</v>
      </c>
      <c r="B7" s="24"/>
    </row>
    <row r="8" spans="1:14" ht="17.25" customHeight="1">
      <c r="A8" s="25" t="s">
        <v>28</v>
      </c>
      <c r="B8" s="26"/>
    </row>
    <row r="9" spans="1:14" ht="17.25" customHeight="1">
      <c r="A9" s="25" t="s">
        <v>29</v>
      </c>
      <c r="B9" s="26"/>
    </row>
    <row r="10" spans="1:14" ht="17.25" customHeight="1">
      <c r="A10" s="25" t="s">
        <v>30</v>
      </c>
      <c r="B10" s="26"/>
    </row>
    <row r="11" spans="1:14" ht="17.25" customHeight="1">
      <c r="A11" s="25" t="s">
        <v>31</v>
      </c>
      <c r="B11" s="26"/>
    </row>
    <row r="12" spans="1:14" ht="17.25" customHeight="1">
      <c r="A12" s="27" t="s">
        <v>32</v>
      </c>
      <c r="B12" s="28"/>
    </row>
    <row r="13" spans="1:14" ht="17.25" customHeight="1">
      <c r="A13" s="146" t="s">
        <v>79</v>
      </c>
      <c r="B13" s="146"/>
      <c r="C13" s="146"/>
      <c r="E13" s="147" t="s">
        <v>80</v>
      </c>
      <c r="F13" s="147"/>
      <c r="G13" s="147"/>
      <c r="I13" s="147" t="s">
        <v>81</v>
      </c>
      <c r="J13" s="147"/>
      <c r="K13" s="147"/>
    </row>
    <row r="14" spans="1:14" ht="17.25" customHeight="1">
      <c r="A14" s="29" t="s">
        <v>33</v>
      </c>
      <c r="B14" s="30" t="s">
        <v>23</v>
      </c>
      <c r="C14" s="31" t="s">
        <v>24</v>
      </c>
      <c r="E14" s="29" t="s">
        <v>33</v>
      </c>
      <c r="F14" s="30" t="s">
        <v>23</v>
      </c>
      <c r="G14" s="31" t="s">
        <v>24</v>
      </c>
      <c r="I14" s="29" t="s">
        <v>33</v>
      </c>
      <c r="J14" s="30" t="s">
        <v>23</v>
      </c>
      <c r="K14" s="31" t="s">
        <v>24</v>
      </c>
    </row>
    <row r="15" spans="1:14" ht="17.25" customHeight="1">
      <c r="A15" s="32">
        <v>1</v>
      </c>
      <c r="B15" s="33"/>
      <c r="C15" s="22"/>
      <c r="E15" s="32">
        <v>1</v>
      </c>
      <c r="F15" s="33"/>
      <c r="G15" s="22"/>
      <c r="I15" s="32">
        <v>1</v>
      </c>
      <c r="J15" s="33"/>
      <c r="K15" s="22"/>
    </row>
    <row r="16" spans="1:14" ht="17.25" customHeight="1">
      <c r="A16" s="34">
        <v>2</v>
      </c>
      <c r="B16" s="125"/>
      <c r="C16" s="26"/>
      <c r="E16" s="34">
        <v>2</v>
      </c>
      <c r="F16" s="125"/>
      <c r="G16" s="26"/>
      <c r="I16" s="34">
        <v>2</v>
      </c>
      <c r="J16" s="125"/>
      <c r="K16" s="26"/>
    </row>
    <row r="17" spans="1:11" ht="17.25" customHeight="1">
      <c r="A17" s="34">
        <v>3</v>
      </c>
      <c r="B17" s="35"/>
      <c r="C17" s="26"/>
      <c r="E17" s="34">
        <v>3</v>
      </c>
      <c r="F17" s="35"/>
      <c r="G17" s="26"/>
      <c r="I17" s="34">
        <v>3</v>
      </c>
      <c r="J17" s="35"/>
      <c r="K17" s="26"/>
    </row>
    <row r="18" spans="1:11" ht="17.25" customHeight="1">
      <c r="A18" s="34">
        <v>4</v>
      </c>
      <c r="B18" s="35"/>
      <c r="C18" s="26"/>
      <c r="E18" s="34">
        <v>4</v>
      </c>
      <c r="F18" s="35"/>
      <c r="G18" s="26"/>
      <c r="I18" s="34">
        <v>4</v>
      </c>
      <c r="J18" s="35"/>
      <c r="K18" s="26"/>
    </row>
    <row r="19" spans="1:11" ht="17.25" customHeight="1">
      <c r="A19" s="34">
        <v>5</v>
      </c>
      <c r="B19" s="35"/>
      <c r="C19" s="26"/>
      <c r="E19" s="34">
        <v>5</v>
      </c>
      <c r="F19" s="35"/>
      <c r="G19" s="26"/>
      <c r="I19" s="34">
        <v>5</v>
      </c>
      <c r="J19" s="35"/>
      <c r="K19" s="26"/>
    </row>
    <row r="20" spans="1:11" ht="17.25" customHeight="1">
      <c r="A20" s="34">
        <v>6</v>
      </c>
      <c r="B20" s="35"/>
      <c r="C20" s="26"/>
      <c r="E20" s="34">
        <v>6</v>
      </c>
      <c r="F20" s="35"/>
      <c r="G20" s="26"/>
      <c r="I20" s="34">
        <v>6</v>
      </c>
      <c r="J20" s="35"/>
      <c r="K20" s="26"/>
    </row>
    <row r="21" spans="1:11" ht="16.5" customHeight="1">
      <c r="A21" s="34">
        <v>7</v>
      </c>
      <c r="B21" s="35"/>
      <c r="C21" s="26"/>
      <c r="E21" s="34">
        <v>7</v>
      </c>
      <c r="F21" s="35"/>
      <c r="G21" s="26"/>
      <c r="I21" s="34">
        <v>7</v>
      </c>
      <c r="J21" s="35"/>
      <c r="K21" s="26"/>
    </row>
    <row r="22" spans="1:11" ht="17.25" customHeight="1">
      <c r="A22" s="36">
        <v>8</v>
      </c>
      <c r="B22" s="37"/>
      <c r="C22" s="38"/>
      <c r="E22" s="36">
        <v>8</v>
      </c>
      <c r="F22" s="37"/>
      <c r="G22" s="38"/>
      <c r="I22" s="36">
        <v>8</v>
      </c>
      <c r="J22" s="37"/>
      <c r="K22" s="38"/>
    </row>
    <row r="23" spans="1:11" ht="17.25" customHeight="1"/>
    <row r="24" spans="1:11" ht="17.25" customHeight="1">
      <c r="A24" s="39" t="s">
        <v>36</v>
      </c>
      <c r="B24" s="40" t="str">
        <f>IF(COUNTA(B15:C19)&gt;=8,1,"")</f>
        <v/>
      </c>
      <c r="F24" s="40" t="str">
        <f>IF(COUNTA(F15:G19)&gt;=8,1,"")</f>
        <v/>
      </c>
      <c r="J24" s="40" t="str">
        <f>IF(COUNTA(J15:K19)&gt;=8,1,"")</f>
        <v/>
      </c>
    </row>
    <row r="25" spans="1:11" ht="17.25" customHeight="1"/>
    <row r="26" spans="1:11" ht="17.25" customHeight="1"/>
    <row r="27" spans="1:11" ht="17.25" customHeight="1">
      <c r="B27" s="129"/>
    </row>
    <row r="28" spans="1:11" ht="17.25" customHeight="1">
      <c r="B28" s="20" t="s">
        <v>84</v>
      </c>
    </row>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sheetData>
  <mergeCells count="4">
    <mergeCell ref="C3:D3"/>
    <mergeCell ref="A13:C13"/>
    <mergeCell ref="E13:G13"/>
    <mergeCell ref="I13:K13"/>
  </mergeCells>
  <phoneticPr fontId="2" type="Hiragana"/>
  <pageMargins left="0.70866141732283472" right="0.47244094488188981" top="0.74803149606299213" bottom="0.47244094488188981" header="0.31496062992125984" footer="0.31496062992125984"/>
  <pageSetup paperSize="9" scale="8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23DDB-1284-4C17-848D-EC6AC26C6702}">
  <sheetPr>
    <pageSetUpPr fitToPage="1"/>
  </sheetPr>
  <dimension ref="A1:M43"/>
  <sheetViews>
    <sheetView tabSelected="1" workbookViewId="0">
      <selection activeCell="B28" sqref="B28"/>
    </sheetView>
  </sheetViews>
  <sheetFormatPr defaultColWidth="8.58203125" defaultRowHeight="14.5"/>
  <cols>
    <col min="1" max="1" width="7.58203125" style="39" bestFit="1" customWidth="1"/>
    <col min="2" max="2" width="14.33203125" style="20" bestFit="1" customWidth="1"/>
    <col min="3" max="3" width="22.08203125" style="20" bestFit="1" customWidth="1"/>
    <col min="4" max="5" width="8.58203125" style="20" customWidth="1"/>
    <col min="6" max="6" width="14.33203125" style="20" customWidth="1"/>
    <col min="7" max="7" width="22.08203125" style="20" customWidth="1"/>
    <col min="8" max="9" width="8.58203125" style="20"/>
    <col min="10" max="10" width="14.33203125" style="20" customWidth="1"/>
    <col min="11" max="11" width="22.08203125" style="20" customWidth="1"/>
    <col min="12" max="16384" width="8.58203125" style="20"/>
  </cols>
  <sheetData>
    <row r="1" spans="1:13" s="12" customFormat="1" ht="18.75" customHeight="1">
      <c r="A1" s="11" t="s">
        <v>63</v>
      </c>
      <c r="D1" s="13"/>
      <c r="E1" s="13"/>
      <c r="F1" s="13"/>
      <c r="G1" s="14"/>
      <c r="H1" s="15"/>
      <c r="I1" s="16" t="s">
        <v>25</v>
      </c>
      <c r="J1" s="17"/>
      <c r="K1" s="17"/>
      <c r="L1" s="17"/>
      <c r="M1" s="17"/>
    </row>
    <row r="2" spans="1:13" s="12" customFormat="1" ht="7.75" customHeight="1">
      <c r="A2" s="18"/>
    </row>
    <row r="3" spans="1:13" s="12" customFormat="1" ht="18.75" customHeight="1">
      <c r="A3" s="13"/>
      <c r="B3" s="19" t="s">
        <v>21</v>
      </c>
      <c r="C3" s="133" t="str">
        <f>IF(①申込者・参加料明細!B6="","",①申込者・参加料明細!B6)</f>
        <v/>
      </c>
      <c r="D3" s="133"/>
      <c r="E3" s="13"/>
      <c r="F3" s="13"/>
      <c r="G3" s="14"/>
      <c r="J3" s="17"/>
      <c r="K3" s="17"/>
      <c r="L3" s="17"/>
      <c r="M3" s="17"/>
    </row>
    <row r="4" spans="1:13" s="12" customFormat="1" ht="16.5" customHeight="1">
      <c r="A4" s="18"/>
    </row>
    <row r="5" spans="1:13" ht="17.25" customHeight="1">
      <c r="A5" s="13" t="s">
        <v>62</v>
      </c>
      <c r="B5" s="13"/>
    </row>
    <row r="6" spans="1:13" ht="17.25" customHeight="1">
      <c r="A6" s="21" t="s">
        <v>26</v>
      </c>
      <c r="B6" s="22"/>
    </row>
    <row r="7" spans="1:13" ht="17.25" customHeight="1">
      <c r="A7" s="23" t="s">
        <v>27</v>
      </c>
      <c r="B7" s="24"/>
    </row>
    <row r="8" spans="1:13" ht="17.25" customHeight="1">
      <c r="A8" s="25" t="s">
        <v>28</v>
      </c>
      <c r="B8" s="26"/>
    </row>
    <row r="9" spans="1:13" ht="17.25" customHeight="1">
      <c r="A9" s="25" t="s">
        <v>29</v>
      </c>
      <c r="B9" s="26"/>
    </row>
    <row r="10" spans="1:13" ht="17.25" customHeight="1">
      <c r="A10" s="25" t="s">
        <v>30</v>
      </c>
      <c r="B10" s="26"/>
    </row>
    <row r="11" spans="1:13" ht="17.25" customHeight="1">
      <c r="A11" s="25" t="s">
        <v>31</v>
      </c>
      <c r="B11" s="26"/>
    </row>
    <row r="12" spans="1:13" ht="17.25" customHeight="1">
      <c r="A12" s="27" t="s">
        <v>32</v>
      </c>
      <c r="B12" s="28"/>
    </row>
    <row r="13" spans="1:13" ht="17.25" customHeight="1">
      <c r="A13" s="146" t="s">
        <v>79</v>
      </c>
      <c r="B13" s="146"/>
      <c r="C13" s="146"/>
      <c r="E13" s="147" t="s">
        <v>80</v>
      </c>
      <c r="F13" s="147"/>
      <c r="G13" s="147"/>
      <c r="I13" s="147" t="s">
        <v>81</v>
      </c>
      <c r="J13" s="147"/>
      <c r="K13" s="147"/>
    </row>
    <row r="14" spans="1:13" ht="17.25" customHeight="1">
      <c r="A14" s="29" t="s">
        <v>33</v>
      </c>
      <c r="B14" s="30" t="s">
        <v>23</v>
      </c>
      <c r="C14" s="31" t="s">
        <v>24</v>
      </c>
      <c r="E14" s="29" t="s">
        <v>33</v>
      </c>
      <c r="F14" s="30" t="s">
        <v>23</v>
      </c>
      <c r="G14" s="31" t="s">
        <v>24</v>
      </c>
      <c r="I14" s="29" t="s">
        <v>33</v>
      </c>
      <c r="J14" s="30" t="s">
        <v>23</v>
      </c>
      <c r="K14" s="31" t="s">
        <v>24</v>
      </c>
    </row>
    <row r="15" spans="1:13" ht="17.25" customHeight="1">
      <c r="A15" s="32">
        <v>1</v>
      </c>
      <c r="B15" s="33"/>
      <c r="C15" s="22"/>
      <c r="E15" s="32">
        <v>1</v>
      </c>
      <c r="F15" s="33"/>
      <c r="G15" s="22"/>
      <c r="I15" s="32">
        <v>1</v>
      </c>
      <c r="J15" s="33"/>
      <c r="K15" s="22"/>
    </row>
    <row r="16" spans="1:13" ht="16.5" customHeight="1">
      <c r="A16" s="34">
        <v>2</v>
      </c>
      <c r="B16" s="125"/>
      <c r="C16" s="26"/>
      <c r="E16" s="34">
        <v>2</v>
      </c>
      <c r="F16" s="125"/>
      <c r="G16" s="26"/>
      <c r="I16" s="34">
        <v>2</v>
      </c>
      <c r="J16" s="125"/>
      <c r="K16" s="26"/>
    </row>
    <row r="17" spans="1:11" ht="17.25" customHeight="1">
      <c r="A17" s="34">
        <v>3</v>
      </c>
      <c r="B17" s="35"/>
      <c r="C17" s="26"/>
      <c r="E17" s="34">
        <v>3</v>
      </c>
      <c r="F17" s="35"/>
      <c r="G17" s="26"/>
      <c r="I17" s="34">
        <v>3</v>
      </c>
      <c r="J17" s="35"/>
      <c r="K17" s="26"/>
    </row>
    <row r="18" spans="1:11" ht="17.25" customHeight="1">
      <c r="A18" s="34">
        <v>4</v>
      </c>
      <c r="B18" s="35"/>
      <c r="C18" s="26"/>
      <c r="E18" s="34">
        <v>4</v>
      </c>
      <c r="F18" s="35"/>
      <c r="G18" s="26"/>
      <c r="I18" s="34">
        <v>4</v>
      </c>
      <c r="J18" s="35"/>
      <c r="K18" s="26"/>
    </row>
    <row r="19" spans="1:11" ht="17.25" customHeight="1">
      <c r="A19" s="34">
        <v>5</v>
      </c>
      <c r="B19" s="35"/>
      <c r="C19" s="26"/>
      <c r="E19" s="34">
        <v>5</v>
      </c>
      <c r="F19" s="35"/>
      <c r="G19" s="26"/>
      <c r="I19" s="34">
        <v>5</v>
      </c>
      <c r="J19" s="35"/>
      <c r="K19" s="26"/>
    </row>
    <row r="20" spans="1:11" ht="17.25" customHeight="1">
      <c r="A20" s="34">
        <v>6</v>
      </c>
      <c r="B20" s="35"/>
      <c r="C20" s="26"/>
      <c r="E20" s="34">
        <v>6</v>
      </c>
      <c r="F20" s="35"/>
      <c r="G20" s="26"/>
      <c r="I20" s="34">
        <v>6</v>
      </c>
      <c r="J20" s="35"/>
      <c r="K20" s="26"/>
    </row>
    <row r="21" spans="1:11" ht="16.5" customHeight="1">
      <c r="A21" s="34">
        <v>7</v>
      </c>
      <c r="B21" s="35"/>
      <c r="C21" s="26"/>
      <c r="E21" s="34">
        <v>7</v>
      </c>
      <c r="F21" s="35"/>
      <c r="G21" s="26"/>
      <c r="I21" s="34">
        <v>7</v>
      </c>
      <c r="J21" s="35"/>
      <c r="K21" s="26"/>
    </row>
    <row r="22" spans="1:11" ht="17.25" customHeight="1">
      <c r="A22" s="36">
        <v>8</v>
      </c>
      <c r="B22" s="37"/>
      <c r="C22" s="38"/>
      <c r="E22" s="36">
        <v>8</v>
      </c>
      <c r="F22" s="37"/>
      <c r="G22" s="38"/>
      <c r="I22" s="36">
        <v>8</v>
      </c>
      <c r="J22" s="37"/>
      <c r="K22" s="38"/>
    </row>
    <row r="23" spans="1:11" ht="17.25" customHeight="1"/>
    <row r="24" spans="1:11" ht="17.25" customHeight="1">
      <c r="A24" s="39" t="s">
        <v>34</v>
      </c>
      <c r="B24" s="40" t="str">
        <f>IF(COUNTA(B15:C19)&gt;=8,1,"")</f>
        <v/>
      </c>
      <c r="F24" s="40" t="str">
        <f>IF(COUNTA(F15:G19)&gt;=8,1,"")</f>
        <v/>
      </c>
      <c r="J24" s="40" t="str">
        <f>IF(COUNTA(J15:K19)&gt;=8,1,"")</f>
        <v/>
      </c>
    </row>
    <row r="25" spans="1:11" ht="17.25" customHeight="1">
      <c r="B25" s="41"/>
    </row>
    <row r="26" spans="1:11" ht="17.25" customHeight="1"/>
    <row r="27" spans="1:11" ht="17.25" customHeight="1"/>
    <row r="28" spans="1:11" ht="17.25" customHeight="1">
      <c r="B28" s="20" t="s">
        <v>85</v>
      </c>
    </row>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sheetData>
  <mergeCells count="4">
    <mergeCell ref="C3:D3"/>
    <mergeCell ref="A13:C13"/>
    <mergeCell ref="E13:G13"/>
    <mergeCell ref="I13:K13"/>
  </mergeCells>
  <phoneticPr fontId="2" type="Hiragana"/>
  <pageMargins left="0.70866141732283472" right="0.47244094488188981" top="0.74803149606299213" bottom="0.47244094488188981" header="0.31496062992125984" footer="0.31496062992125984"/>
  <pageSetup paperSize="9"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申込書手引き</vt:lpstr>
      <vt:lpstr>①申込者・参加料明細</vt:lpstr>
      <vt:lpstr>②₋男_選手情報</vt:lpstr>
      <vt:lpstr>②₋女_選手情報</vt:lpstr>
      <vt:lpstr>⑤-男_団体戦</vt:lpstr>
      <vt:lpstr>⑤-女_団体戦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2025-12-08T04:52:22Z</dcterms:modified>
</cp:coreProperties>
</file>