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enjyo\Documents\"/>
    </mc:Choice>
  </mc:AlternateContent>
  <xr:revisionPtr revIDLastSave="0" documentId="13_ncr:1_{2458A310-72E3-485B-8E7E-545F8F8E462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学校番号一覧 " sheetId="1" r:id="rId1"/>
    <sheet name="県団体選手入力シート" sheetId="2" r:id="rId2"/>
    <sheet name="県団体印刷用シート" sheetId="3" r:id="rId3"/>
    <sheet name="アサミ用シー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4" l="1"/>
  <c r="I14" i="4"/>
  <c r="H14" i="4"/>
  <c r="G14" i="4"/>
  <c r="F14" i="4"/>
  <c r="E14" i="4"/>
  <c r="D14" i="4"/>
  <c r="C14" i="4"/>
  <c r="C10" i="4"/>
  <c r="J7" i="4"/>
  <c r="I7" i="4"/>
  <c r="H7" i="4"/>
  <c r="G7" i="4"/>
  <c r="F7" i="4"/>
  <c r="E7" i="4"/>
  <c r="D7" i="4"/>
  <c r="C7" i="4"/>
  <c r="C3" i="4"/>
  <c r="C20" i="3"/>
  <c r="D20" i="3" s="1"/>
  <c r="C19" i="3"/>
  <c r="D19" i="3" s="1"/>
  <c r="D21" i="3" s="1"/>
  <c r="M16" i="3"/>
  <c r="L16" i="3"/>
  <c r="I16" i="3"/>
  <c r="F16" i="3"/>
  <c r="E16" i="3"/>
  <c r="B16" i="3"/>
  <c r="M15" i="3"/>
  <c r="L15" i="3"/>
  <c r="I15" i="3"/>
  <c r="F15" i="3"/>
  <c r="E15" i="3"/>
  <c r="B15" i="3"/>
  <c r="M14" i="3"/>
  <c r="L14" i="3"/>
  <c r="I14" i="3"/>
  <c r="F14" i="3"/>
  <c r="E14" i="3"/>
  <c r="B14" i="3"/>
  <c r="M13" i="3"/>
  <c r="L13" i="3"/>
  <c r="I13" i="3"/>
  <c r="F13" i="3"/>
  <c r="E13" i="3"/>
  <c r="B13" i="3"/>
  <c r="M12" i="3"/>
  <c r="L12" i="3"/>
  <c r="I12" i="3"/>
  <c r="F12" i="3"/>
  <c r="E12" i="3"/>
  <c r="B12" i="3"/>
  <c r="M11" i="3"/>
  <c r="L11" i="3"/>
  <c r="I11" i="3"/>
  <c r="F11" i="3"/>
  <c r="E11" i="3"/>
  <c r="B11" i="3"/>
  <c r="M10" i="3"/>
  <c r="L10" i="3"/>
  <c r="I10" i="3"/>
  <c r="F10" i="3"/>
  <c r="E10" i="3"/>
  <c r="B10" i="3"/>
  <c r="M9" i="3"/>
  <c r="L9" i="3"/>
  <c r="I9" i="3"/>
  <c r="F9" i="3"/>
  <c r="E9" i="3"/>
  <c r="B9" i="3"/>
  <c r="J7" i="3"/>
  <c r="C7" i="3"/>
  <c r="I5" i="3"/>
  <c r="C5" i="3"/>
  <c r="N58" i="2"/>
  <c r="M58" i="2"/>
  <c r="Q58" i="2" s="1"/>
  <c r="N27" i="2"/>
  <c r="M27" i="2"/>
  <c r="Q27" i="2" s="1"/>
  <c r="A20" i="2"/>
  <c r="C7" i="2"/>
  <c r="C4" i="3" s="1"/>
  <c r="C6" i="2"/>
  <c r="C3" i="3" s="1"/>
  <c r="H19" i="3" s="1"/>
  <c r="B20" i="2" l="1"/>
  <c r="C2" i="4" l="1"/>
  <c r="C9" i="4"/>
</calcChain>
</file>

<file path=xl/sharedStrings.xml><?xml version="1.0" encoding="utf-8"?>
<sst xmlns="http://schemas.openxmlformats.org/spreadsheetml/2006/main" count="377" uniqueCount="312">
  <si>
    <t>学校番号</t>
  </si>
  <si>
    <t>学校名</t>
  </si>
  <si>
    <t>郵便</t>
  </si>
  <si>
    <t>住所</t>
  </si>
  <si>
    <t>略称</t>
  </si>
  <si>
    <t>大府市立大府中学校</t>
  </si>
  <si>
    <t>474-0026</t>
  </si>
  <si>
    <t>愛知県大府市桃山町三丁目216 大府中学校</t>
  </si>
  <si>
    <t>大府中</t>
  </si>
  <si>
    <t>大府市立大府西中学校</t>
  </si>
  <si>
    <t>474-0052</t>
  </si>
  <si>
    <t>愛知県大府市長草町車池11 大府西中学校</t>
  </si>
  <si>
    <t>大府西中</t>
  </si>
  <si>
    <t>大府市立大府北中学校</t>
  </si>
  <si>
    <t>474-0073</t>
  </si>
  <si>
    <t>愛知県大府市東新町3-3-1 大府北中学校</t>
  </si>
  <si>
    <t>大府北中</t>
  </si>
  <si>
    <t>大府市立大府南中学校</t>
  </si>
  <si>
    <t>474-0045</t>
  </si>
  <si>
    <t>愛知県大府市馬池町3-21 大府南中学校</t>
  </si>
  <si>
    <t>大府南中</t>
  </si>
  <si>
    <t>阿久比町立阿久比中学校</t>
  </si>
  <si>
    <t>470-2212</t>
  </si>
  <si>
    <t>愛知県知多郡阿久比町卵坂半田ヶ峯1 阿久比中学校</t>
  </si>
  <si>
    <t>阿久比中</t>
  </si>
  <si>
    <t>半田市立半田中学校</t>
  </si>
  <si>
    <t>475-0905</t>
  </si>
  <si>
    <t>愛知県半田市岩滑東町5-80 半田中学校</t>
  </si>
  <si>
    <t>半田中</t>
  </si>
  <si>
    <t>半田市立成岩中学校</t>
  </si>
  <si>
    <t>475-0922</t>
  </si>
  <si>
    <t>愛知県半田市昭和町3-8 成岩中学校</t>
  </si>
  <si>
    <t>成岩中</t>
  </si>
  <si>
    <t>半田市立乙川中学校</t>
  </si>
  <si>
    <t>475-0087</t>
  </si>
  <si>
    <t>愛知県半田市大池町3-1 乙川中学校</t>
  </si>
  <si>
    <t>乙川中</t>
  </si>
  <si>
    <t>武豊町立武豊中学校</t>
  </si>
  <si>
    <t>470-2412</t>
  </si>
  <si>
    <t>愛知県知多郡武豊町中根4-5 武豊中学校</t>
  </si>
  <si>
    <t>武豊中</t>
  </si>
  <si>
    <t>常滑市立鬼崎中学校</t>
  </si>
  <si>
    <t>鬼崎中</t>
  </si>
  <si>
    <t>常滑市立常滑中学校</t>
  </si>
  <si>
    <t>479-0018</t>
  </si>
  <si>
    <t>愛知県常滑市二ノ田15-14 常滑中学校</t>
  </si>
  <si>
    <t>常滑中</t>
  </si>
  <si>
    <t>東海市立加木屋中学校</t>
  </si>
  <si>
    <t>東海市加木屋町西御獄18番地の1</t>
  </si>
  <si>
    <t>加木屋中</t>
  </si>
  <si>
    <t>知多市立旭南中学校</t>
  </si>
  <si>
    <t>知多市金沢字中向山１３２</t>
  </si>
  <si>
    <t>旭南中</t>
  </si>
  <si>
    <t>名古屋市立藤森中学校</t>
  </si>
  <si>
    <t>465-0047</t>
  </si>
  <si>
    <t>愛知県名古屋市名東区小池町66 藤森中学校</t>
  </si>
  <si>
    <t>藤森中</t>
  </si>
  <si>
    <t>名古屋市立鎌倉台中学校</t>
  </si>
  <si>
    <t>456-0016</t>
  </si>
  <si>
    <t>愛知県名古屋市緑区鎌倉台2-402 鎌倉台中学校</t>
  </si>
  <si>
    <t>鎌倉台中</t>
  </si>
  <si>
    <t>名古屋市立猪高中学校</t>
  </si>
  <si>
    <t>465-0027</t>
  </si>
  <si>
    <t>愛知県名古屋市名東区丁田町33　猪高中学校</t>
  </si>
  <si>
    <t>猪高中</t>
  </si>
  <si>
    <t>名古屋市立高針台中学校</t>
  </si>
  <si>
    <t>465-0055</t>
  </si>
  <si>
    <t>愛知県名古屋市名東区勢子坊3-801 高針台中学校</t>
  </si>
  <si>
    <t>高針台中</t>
  </si>
  <si>
    <t>名古屋市立有松中学校</t>
  </si>
  <si>
    <t>愛知県名古屋市緑区有松町桶狭間高根39-83 有松中学校</t>
  </si>
  <si>
    <t>有松中</t>
  </si>
  <si>
    <t>名古屋市立若水中学校</t>
  </si>
  <si>
    <t>愛知県名古屋市千種区若水二丁目6-1 若水中学校</t>
  </si>
  <si>
    <t>若水中</t>
  </si>
  <si>
    <t>名古屋市立港北中学校</t>
  </si>
  <si>
    <t>455-0067</t>
  </si>
  <si>
    <t>愛知県名古屋市港区港北町2丁目1番地　港北中学校</t>
  </si>
  <si>
    <t>港北中</t>
  </si>
  <si>
    <t>名古屋市立原中学校</t>
  </si>
  <si>
    <t>原中</t>
  </si>
  <si>
    <t>名古屋市立猪子石中学校</t>
  </si>
  <si>
    <t>猪子石中</t>
  </si>
  <si>
    <t>名古屋市立守山北中学校</t>
  </si>
  <si>
    <t>愛知県名古屋市守山区松坂町116-1 守山北中学校</t>
  </si>
  <si>
    <t>守山北中</t>
  </si>
  <si>
    <t>名古屋市立守山中学校</t>
  </si>
  <si>
    <t>名古屋市守山区大屋敷１３－６３</t>
  </si>
  <si>
    <t>守山中</t>
  </si>
  <si>
    <t>名古屋市立守山東中学校</t>
  </si>
  <si>
    <t>名古屋市守山区小幡5丁目7番3号</t>
  </si>
  <si>
    <t>守山東中</t>
  </si>
  <si>
    <t>豊川市立中部中学校</t>
  </si>
  <si>
    <t>442-0862</t>
  </si>
  <si>
    <t>愛知県豊川市市田町西浦41中部中学校内</t>
  </si>
  <si>
    <t>豊川中部中</t>
  </si>
  <si>
    <t>豊川市立南部中学校</t>
  </si>
  <si>
    <t>豊川南部中</t>
  </si>
  <si>
    <t>豊川市立西部中学校</t>
  </si>
  <si>
    <t>442-0854</t>
  </si>
  <si>
    <t>愛知県豊川市国府町岡本24-2 西部中学校</t>
  </si>
  <si>
    <t>豊川西部中</t>
  </si>
  <si>
    <t>豊橋市立高師台中学校</t>
  </si>
  <si>
    <t>441-8113</t>
  </si>
  <si>
    <t>愛知県豊橋市西幸町浜地328 高師台中学校</t>
  </si>
  <si>
    <t>高師台中</t>
  </si>
  <si>
    <t>豊橋市立南稜中学校</t>
  </si>
  <si>
    <t>441-8134</t>
  </si>
  <si>
    <t>愛知県豊橋市植田町字的場50 南稜中学校</t>
  </si>
  <si>
    <t>豊橋南陵中</t>
  </si>
  <si>
    <t>豊橋市立章南中学校</t>
  </si>
  <si>
    <t>章南中</t>
  </si>
  <si>
    <t>豊橋市立本郷中学校</t>
  </si>
  <si>
    <t>愛知県豊橋市高師本郷町竹ノ内90-1</t>
  </si>
  <si>
    <t>豊橋本郷中</t>
  </si>
  <si>
    <t>岡﨑市立東海中学校</t>
  </si>
  <si>
    <t>444-3513</t>
  </si>
  <si>
    <t>愛知県岡崎市山綱町中柴51 東海中学校</t>
  </si>
  <si>
    <t>岡崎東海中</t>
  </si>
  <si>
    <t>西尾市立東部中学校</t>
  </si>
  <si>
    <t>西尾市下永良町西後落２０</t>
  </si>
  <si>
    <t>西尾東部中</t>
  </si>
  <si>
    <t>西尾市立西尾中学校</t>
  </si>
  <si>
    <t>445-0063</t>
  </si>
  <si>
    <t>愛知県西尾市今川町土井堀1 西尾中学校</t>
  </si>
  <si>
    <t>西尾中</t>
  </si>
  <si>
    <t>西尾市立平坂中学校</t>
  </si>
  <si>
    <t>444-0305</t>
  </si>
  <si>
    <t>愛知県西尾市平坂町吉山1-1 平坂中学校</t>
  </si>
  <si>
    <t>平坂中</t>
  </si>
  <si>
    <t>新城市立鳳来中学校</t>
  </si>
  <si>
    <t>新城市長篠仲野１</t>
  </si>
  <si>
    <t>鳳来中</t>
  </si>
  <si>
    <t>春日井市立中部中学校</t>
  </si>
  <si>
    <t>愛知県春日井市王子町４番地 春日井中部中学校</t>
  </si>
  <si>
    <t>春日井中部中</t>
  </si>
  <si>
    <t>春日井市立東部中学校</t>
  </si>
  <si>
    <t>愛知県春日井市篠木町6-1315-1 東部中学校</t>
  </si>
  <si>
    <t>春日井東部中</t>
  </si>
  <si>
    <t>春日井市立鷹来中学校</t>
  </si>
  <si>
    <t>486-0804</t>
  </si>
  <si>
    <t>愛知県春日井市鷹来町3316</t>
  </si>
  <si>
    <t>鷹来中</t>
  </si>
  <si>
    <t>春日井市立南城中学校</t>
  </si>
  <si>
    <t>486-0852</t>
  </si>
  <si>
    <t>愛知県春日井市下市場町1-2-3 南城中学校</t>
  </si>
  <si>
    <t>南城中</t>
  </si>
  <si>
    <t>春日井市立松原中学校</t>
  </si>
  <si>
    <t>486-0803</t>
  </si>
  <si>
    <t>愛知県春日井市西山町3-8-8 松原中学校</t>
  </si>
  <si>
    <t>松原中</t>
  </si>
  <si>
    <t>春日井市立岩成台中学校</t>
  </si>
  <si>
    <t>487-0033</t>
  </si>
  <si>
    <t>愛知県春日井市岩成台8-2 岩成台中学校</t>
  </si>
  <si>
    <t>岩成台中</t>
  </si>
  <si>
    <t>春日井市立柏原中学校</t>
  </si>
  <si>
    <t>486-0913</t>
  </si>
  <si>
    <t>愛知県春日井市柏原町5-375 柏原中学校</t>
  </si>
  <si>
    <t>柏原中</t>
  </si>
  <si>
    <t>春日井市立西部中学校</t>
  </si>
  <si>
    <t>486-0904</t>
  </si>
  <si>
    <t>春日井市宮町字宮町１７５番地</t>
  </si>
  <si>
    <t>春日井西部中</t>
  </si>
  <si>
    <t>春日井市立石尾台中学校</t>
  </si>
  <si>
    <t>石尾台中</t>
  </si>
  <si>
    <t>春日井市立高蔵寺中学校</t>
  </si>
  <si>
    <t>高蔵寺中</t>
  </si>
  <si>
    <t>長久手市立北中学校</t>
  </si>
  <si>
    <t>長久手北中</t>
  </si>
  <si>
    <t>長久手市立長久手中学校</t>
  </si>
  <si>
    <t>長久手中</t>
  </si>
  <si>
    <t>愛知淑徳中学校</t>
  </si>
  <si>
    <t>464-8671</t>
  </si>
  <si>
    <t>愛知県名古屋市千種区桜が丘23 愛知淑徳中学校</t>
  </si>
  <si>
    <t>淑徳中</t>
  </si>
  <si>
    <t>名古屋大学教育学部附属中学校</t>
  </si>
  <si>
    <t>464-8601</t>
  </si>
  <si>
    <t>愛知県名古屋市千種区不老町 名古屋大学教育学部附属中学校</t>
  </si>
  <si>
    <t>名大附中</t>
  </si>
  <si>
    <t>名古屋経済大学市邨中学校</t>
  </si>
  <si>
    <t>愛知県名古屋市千種区北千種3丁目1番37号</t>
  </si>
  <si>
    <t>市邨中</t>
  </si>
  <si>
    <t>愛工大附属中学校</t>
  </si>
  <si>
    <t>464-8540</t>
  </si>
  <si>
    <t>愛知県名古屋市千種区若水3-2-12 愛工大附属中学校</t>
  </si>
  <si>
    <t>愛工大附中</t>
  </si>
  <si>
    <t>東海中学校</t>
  </si>
  <si>
    <t>461-0003</t>
  </si>
  <si>
    <t>愛知県名古屋市東区筒井1-2-35 東海中学校</t>
  </si>
  <si>
    <t>東海中</t>
  </si>
  <si>
    <t>南山中学校（男子部）</t>
  </si>
  <si>
    <t>466-0838</t>
  </si>
  <si>
    <t>愛知県名古屋市昭和区五軒家町6 南山中学校男子部内</t>
  </si>
  <si>
    <t>南山中</t>
  </si>
  <si>
    <t>南山中学校（女子部）</t>
  </si>
  <si>
    <t>466-0833</t>
  </si>
  <si>
    <t>愛知県名古屋市昭和区隼人町17 南山中学校女子部内</t>
  </si>
  <si>
    <t>椙山中学校</t>
  </si>
  <si>
    <t>464-0832</t>
  </si>
  <si>
    <t>愛知県名古屋市千種区山添町2-2 椙山女学園中学校</t>
  </si>
  <si>
    <t>椙山中</t>
  </si>
  <si>
    <t>聖霊中学校</t>
  </si>
  <si>
    <t>489-0863</t>
  </si>
  <si>
    <t>愛知県瀬戸市せいれい町2 聖霊中学校</t>
  </si>
  <si>
    <t>聖霊中</t>
  </si>
  <si>
    <t>名古屋中学校</t>
  </si>
  <si>
    <t>461-8676</t>
  </si>
  <si>
    <t>愛知県名古屋市東区砂田橋2-1-58 名古屋中学校</t>
  </si>
  <si>
    <t>名古屋中</t>
  </si>
  <si>
    <t>大成中学校</t>
  </si>
  <si>
    <t>愛知県一宮市千秋町小山字大福田1878-2</t>
  </si>
  <si>
    <t>大成中</t>
  </si>
  <si>
    <t>桜丘中学校</t>
  </si>
  <si>
    <t>豊橋市南牛川2丁目１－１１</t>
  </si>
  <si>
    <t>桜丘中</t>
  </si>
  <si>
    <r>
      <rPr>
        <sz val="11"/>
        <rFont val="ＭＳ Ｐゴシック"/>
        <family val="3"/>
        <charset val="128"/>
      </rPr>
      <t>第２８回愛知県中学校バドミントン大会（団体戦）申込　　</t>
    </r>
    <r>
      <rPr>
        <sz val="20"/>
        <rFont val="ＭＳ Ｐゴシック"/>
        <family val="3"/>
        <charset val="128"/>
      </rPr>
      <t>【入力シート】（印刷は「県団体印刷用シート」で行ってください）</t>
    </r>
  </si>
  <si>
    <r>
      <rPr>
        <sz val="14"/>
        <color rgb="FFFF0000"/>
        <rFont val="ＤＨＰ特太ゴシック体"/>
        <family val="3"/>
        <charset val="128"/>
      </rPr>
      <t>※下記記入例を参考にして，</t>
    </r>
    <r>
      <rPr>
        <u/>
        <sz val="11"/>
        <rFont val="ＭＳ Ｐゴシック"/>
        <family val="3"/>
        <charset val="128"/>
      </rPr>
      <t>黄色のセル内に入力</t>
    </r>
    <r>
      <rPr>
        <sz val="11"/>
        <rFont val="ＭＳ Ｐゴシック"/>
        <family val="3"/>
        <charset val="128"/>
      </rPr>
      <t>してください。　入力後，「印刷用シート」（下のタブをクリック）を確認して，印刷してください。</t>
    </r>
  </si>
  <si>
    <t>※半角入力（「学校番号一覧」のシートで確認してください。番号がない場合は空欄のままにし，下の「学校・団体名」セルに直接入力してください。</t>
  </si>
  <si>
    <t>学校・団体名</t>
  </si>
  <si>
    <t>←学校・団体名が表示されない時は，直接入力してください。</t>
  </si>
  <si>
    <t>学校・団体代表者住所</t>
  </si>
  <si>
    <t>←住所が表示されない時は，直接入力してください。</t>
  </si>
  <si>
    <t>申込責任者</t>
  </si>
  <si>
    <t>連絡先</t>
  </si>
  <si>
    <t>←携帯電話等，できるだけ連絡の取りやすい電話番号をお願いします。（不備があった場合に連絡することがあります。）</t>
  </si>
  <si>
    <t>監督（引率責任者1）</t>
  </si>
  <si>
    <t>←男子の監督</t>
  </si>
  <si>
    <t>監督（引率責任者2）</t>
  </si>
  <si>
    <t>←女子の監督</t>
  </si>
  <si>
    <t>※名前はフルネームで入力し，姓と名の間に全角１スペースを入れて下さい。</t>
  </si>
  <si>
    <t>※漢字の間違いにご注意下さい。このデータをそのままプログラムに反映させます。</t>
  </si>
  <si>
    <t>男子団体</t>
  </si>
  <si>
    <t>女子団体</t>
  </si>
  <si>
    <t>男子１</t>
  </si>
  <si>
    <t>男子２</t>
  </si>
  <si>
    <t>男子３</t>
  </si>
  <si>
    <t>男子４</t>
  </si>
  <si>
    <t>男子５</t>
  </si>
  <si>
    <t>男子６</t>
  </si>
  <si>
    <t>男子７</t>
  </si>
  <si>
    <t>男子８</t>
  </si>
  <si>
    <t>女子１</t>
  </si>
  <si>
    <t>女子２</t>
  </si>
  <si>
    <t>女子３</t>
  </si>
  <si>
    <t>女子４</t>
  </si>
  <si>
    <t>女子５</t>
  </si>
  <si>
    <t>女子６</t>
  </si>
  <si>
    <t>女子７</t>
  </si>
  <si>
    <t>女子８</t>
  </si>
  <si>
    <t>学年</t>
  </si>
  <si>
    <t>登録番号</t>
  </si>
  <si>
    <t>男子選手</t>
  </si>
  <si>
    <t>女子選手</t>
  </si>
  <si>
    <t>監督，コーチ総数</t>
  </si>
  <si>
    <t>合計</t>
  </si>
  <si>
    <t>プログラム数</t>
  </si>
  <si>
    <t>※プログラムの配付はありません</t>
  </si>
  <si>
    <t>記入例</t>
  </si>
  <si>
    <t>愛知県大府市東新町３－３－１ 大府南中学校内</t>
  </si>
  <si>
    <t>竹内　圭佑</t>
  </si>
  <si>
    <t>090-△△△△-○○○○</t>
  </si>
  <si>
    <t>大府南</t>
  </si>
  <si>
    <t>愛知　太郎</t>
  </si>
  <si>
    <t>大府　治朗</t>
  </si>
  <si>
    <t>南　五郎</t>
  </si>
  <si>
    <t>馬池　史朗</t>
  </si>
  <si>
    <t>横根　左武</t>
  </si>
  <si>
    <t>愛知　花</t>
  </si>
  <si>
    <t>大府　未玖</t>
  </si>
  <si>
    <t>南　仁奈</t>
  </si>
  <si>
    <t>馬池　睦美</t>
  </si>
  <si>
    <t>横根　市子</t>
  </si>
  <si>
    <t>葡萄　未知</t>
  </si>
  <si>
    <t>男子選手数</t>
  </si>
  <si>
    <t>人</t>
  </si>
  <si>
    <t>女子選手数</t>
  </si>
  <si>
    <t>第２８回愛知県中学校バドミントン大会（団体戦）</t>
  </si>
  <si>
    <t>連絡先（携帯番号）</t>
  </si>
  <si>
    <t>監督（代表者）</t>
  </si>
  <si>
    <t>選手</t>
  </si>
  <si>
    <t>名前</t>
  </si>
  <si>
    <t>男子選手１</t>
  </si>
  <si>
    <t>女子選手１</t>
  </si>
  <si>
    <t>男子選手２</t>
  </si>
  <si>
    <t>女子選手２</t>
  </si>
  <si>
    <t>男子選手３</t>
  </si>
  <si>
    <t>女子選手３</t>
  </si>
  <si>
    <t>男子選手４</t>
  </si>
  <si>
    <t>女子選手４</t>
  </si>
  <si>
    <t>男子選手５</t>
  </si>
  <si>
    <t>女子選手５</t>
  </si>
  <si>
    <t>男子選手６</t>
  </si>
  <si>
    <t>女子選手６</t>
  </si>
  <si>
    <t>男子選手７</t>
  </si>
  <si>
    <t>女子選手７</t>
  </si>
  <si>
    <t>男子選手８</t>
  </si>
  <si>
    <t>女子選手８</t>
  </si>
  <si>
    <t>振込金額</t>
  </si>
  <si>
    <t>数</t>
  </si>
  <si>
    <t>金額</t>
  </si>
  <si>
    <t>参加費男子　　６０００円　/　１チーム</t>
  </si>
  <si>
    <t>参加費女子　　６０００円　/　１チーム</t>
  </si>
  <si>
    <t>学校長・代表者名</t>
  </si>
  <si>
    <t>←入力（記入）して下さい.</t>
  </si>
  <si>
    <t>↑数字を入力してください。</t>
  </si>
  <si>
    <t>このシートは何も操作しないようにしてください。</t>
  </si>
  <si>
    <t>男子</t>
  </si>
  <si>
    <t>団体</t>
  </si>
  <si>
    <t>監督</t>
  </si>
  <si>
    <t>ふりがな</t>
  </si>
  <si>
    <t>コーチ</t>
  </si>
  <si>
    <t>女子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</si>
</sst>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000\-0000"/>
  </numFmts>
  <fonts count="23">
    <font>
      <sz val="11"/>
      <name val="ＭＳ Ｐゴシック"/>
      <scheme val="minor"/>
    </font>
    <font>
      <sz val="11"/>
      <name val="MS PGothic"/>
      <family val="3"/>
      <charset val="128"/>
    </font>
    <font>
      <sz val="10"/>
      <name val="MS PGothic"/>
      <family val="3"/>
      <charset val="128"/>
    </font>
    <font>
      <sz val="11"/>
      <name val="MS PGothic"/>
      <family val="3"/>
      <charset val="128"/>
    </font>
    <font>
      <sz val="16"/>
      <name val="MS PGothic"/>
      <family val="3"/>
      <charset val="128"/>
    </font>
    <font>
      <b/>
      <sz val="16"/>
      <color rgb="FF000000"/>
      <name val="MS PGothic"/>
      <family val="3"/>
      <charset val="128"/>
    </font>
    <font>
      <sz val="14"/>
      <color rgb="FFFF0000"/>
      <name val="ＤＨＰ特太ゴシック体"/>
      <family val="3"/>
      <charset val="128"/>
    </font>
    <font>
      <sz val="11"/>
      <name val="ＭＳ Ｐゴシック"/>
      <family val="3"/>
      <charset val="128"/>
    </font>
    <font>
      <b/>
      <sz val="11"/>
      <color rgb="FF000000"/>
      <name val="MS PGothic"/>
      <family val="3"/>
      <charset val="128"/>
    </font>
    <font>
      <sz val="11"/>
      <color rgb="FFFF0000"/>
      <name val="MS PGothic"/>
      <family val="3"/>
      <charset val="128"/>
    </font>
    <font>
      <b/>
      <sz val="1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rgb="FF00B0F0"/>
      <name val="MS PGothic"/>
      <family val="3"/>
      <charset val="128"/>
    </font>
    <font>
      <sz val="11"/>
      <color rgb="FFE60AC7"/>
      <name val="MS PGothic"/>
      <family val="3"/>
      <charset val="128"/>
    </font>
    <font>
      <b/>
      <sz val="11"/>
      <color rgb="FF00B0F0"/>
      <name val="MS PGothic"/>
      <family val="3"/>
      <charset val="128"/>
    </font>
    <font>
      <b/>
      <sz val="11"/>
      <color rgb="FFE60AC7"/>
      <name val="MS PGothic"/>
      <family val="3"/>
      <charset val="128"/>
    </font>
    <font>
      <b/>
      <sz val="11"/>
      <name val="MS PGothic"/>
      <family val="3"/>
      <charset val="128"/>
    </font>
    <font>
      <b/>
      <sz val="36"/>
      <name val="HGP創英角ﾎﾟｯﾌﾟ体"/>
      <family val="3"/>
      <charset val="128"/>
    </font>
    <font>
      <b/>
      <sz val="36"/>
      <name val="BIZ UDPゴシック"/>
      <family val="3"/>
      <charset val="128"/>
    </font>
    <font>
      <sz val="11"/>
      <name val="BIZ UDP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CC"/>
        <bgColor rgb="FFFFFFCC"/>
      </patternFill>
    </fill>
  </fills>
  <borders count="8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8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shrinkToFi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2" borderId="3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4" borderId="36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/>
    </xf>
    <xf numFmtId="0" fontId="1" fillId="5" borderId="22" xfId="0" applyFont="1" applyFill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" fillId="4" borderId="76" xfId="0" applyFont="1" applyFill="1" applyBorder="1" applyAlignment="1">
      <alignment horizontal="left" vertical="center"/>
    </xf>
    <xf numFmtId="0" fontId="19" fillId="0" borderId="7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right" vertical="center" shrinkToFit="1"/>
    </xf>
    <xf numFmtId="0" fontId="7" fillId="0" borderId="7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right" vertical="center"/>
    </xf>
    <xf numFmtId="0" fontId="7" fillId="0" borderId="37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shrinkToFit="1"/>
    </xf>
    <xf numFmtId="0" fontId="7" fillId="0" borderId="5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8" fillId="2" borderId="31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 shrinkToFit="1"/>
    </xf>
    <xf numFmtId="0" fontId="7" fillId="0" borderId="49" xfId="0" applyFont="1" applyBorder="1" applyAlignment="1">
      <alignment vertical="center"/>
    </xf>
    <xf numFmtId="0" fontId="8" fillId="2" borderId="47" xfId="0" applyFont="1" applyFill="1" applyBorder="1" applyAlignment="1">
      <alignment horizontal="center" vertical="center" shrinkToFit="1"/>
    </xf>
    <xf numFmtId="0" fontId="7" fillId="0" borderId="50" xfId="0" applyFont="1" applyBorder="1" applyAlignment="1">
      <alignment vertical="center"/>
    </xf>
    <xf numFmtId="0" fontId="1" fillId="0" borderId="48" xfId="0" applyFont="1" applyBorder="1" applyAlignment="1">
      <alignment horizontal="center" vertical="center" shrinkToFit="1"/>
    </xf>
    <xf numFmtId="0" fontId="7" fillId="0" borderId="51" xfId="0" applyFont="1" applyBorder="1" applyAlignment="1">
      <alignment vertical="center"/>
    </xf>
    <xf numFmtId="0" fontId="1" fillId="0" borderId="52" xfId="0" applyFont="1" applyBorder="1" applyAlignment="1">
      <alignment horizontal="center" vertical="center" shrinkToFit="1"/>
    </xf>
    <xf numFmtId="0" fontId="7" fillId="0" borderId="55" xfId="0" applyFont="1" applyBorder="1" applyAlignment="1">
      <alignment vertical="center"/>
    </xf>
    <xf numFmtId="0" fontId="8" fillId="2" borderId="53" xfId="0" applyFont="1" applyFill="1" applyBorder="1" applyAlignment="1">
      <alignment horizontal="center" vertical="center" shrinkToFit="1"/>
    </xf>
    <xf numFmtId="0" fontId="7" fillId="0" borderId="56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9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shrinkToFit="1"/>
    </xf>
    <xf numFmtId="0" fontId="5" fillId="4" borderId="33" xfId="0" applyFont="1" applyFill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" fillId="5" borderId="67" xfId="0" applyFont="1" applyFill="1" applyBorder="1" applyAlignment="1">
      <alignment horizontal="center" vertical="center" shrinkToFit="1"/>
    </xf>
    <xf numFmtId="0" fontId="7" fillId="0" borderId="68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7" fillId="0" borderId="70" xfId="0" applyFont="1" applyBorder="1" applyAlignment="1">
      <alignment vertical="center"/>
    </xf>
    <xf numFmtId="0" fontId="7" fillId="0" borderId="71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7" fillId="0" borderId="61" xfId="0" applyFont="1" applyBorder="1" applyAlignment="1">
      <alignment vertical="center"/>
    </xf>
    <xf numFmtId="0" fontId="7" fillId="0" borderId="62" xfId="0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vertical="center"/>
    </xf>
    <xf numFmtId="0" fontId="1" fillId="0" borderId="58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 textRotation="255"/>
    </xf>
    <xf numFmtId="0" fontId="7" fillId="0" borderId="79" xfId="0" applyFont="1" applyBorder="1" applyAlignment="1">
      <alignment vertical="center"/>
    </xf>
    <xf numFmtId="0" fontId="7" fillId="0" borderId="80" xfId="0" applyFont="1" applyBorder="1" applyAlignment="1">
      <alignment vertical="center"/>
    </xf>
    <xf numFmtId="0" fontId="17" fillId="4" borderId="73" xfId="0" applyFont="1" applyFill="1" applyBorder="1" applyAlignment="1">
      <alignment horizontal="left" vertical="center"/>
    </xf>
    <xf numFmtId="0" fontId="7" fillId="0" borderId="74" xfId="0" applyFont="1" applyBorder="1" applyAlignment="1">
      <alignment vertical="center"/>
    </xf>
    <xf numFmtId="0" fontId="7" fillId="0" borderId="7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100"/>
  <sheetViews>
    <sheetView tabSelected="1" workbookViewId="0"/>
  </sheetViews>
  <sheetFormatPr defaultColWidth="12.6328125" defaultRowHeight="15" customHeight="1"/>
  <cols>
    <col min="1" max="1" width="7.6328125" customWidth="1"/>
    <col min="2" max="2" width="24" customWidth="1"/>
    <col min="3" max="3" width="7.36328125" customWidth="1"/>
    <col min="4" max="4" width="51.6328125" customWidth="1"/>
    <col min="5" max="5" width="11.453125" customWidth="1"/>
    <col min="6" max="11" width="7.6328125" customWidth="1"/>
  </cols>
  <sheetData>
    <row r="1" spans="1:5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3.5" customHeight="1">
      <c r="A2">
        <v>1</v>
      </c>
      <c r="B2" t="s">
        <v>5</v>
      </c>
      <c r="C2" s="2" t="s">
        <v>6</v>
      </c>
      <c r="D2" s="3" t="s">
        <v>7</v>
      </c>
      <c r="E2" t="s">
        <v>8</v>
      </c>
    </row>
    <row r="3" spans="1:5" ht="13.5" customHeight="1">
      <c r="A3">
        <v>2</v>
      </c>
      <c r="B3" t="s">
        <v>9</v>
      </c>
      <c r="C3" s="2" t="s">
        <v>10</v>
      </c>
      <c r="D3" s="3" t="s">
        <v>11</v>
      </c>
      <c r="E3" t="s">
        <v>12</v>
      </c>
    </row>
    <row r="4" spans="1:5" ht="13.5" customHeight="1">
      <c r="A4">
        <v>3</v>
      </c>
      <c r="B4" t="s">
        <v>13</v>
      </c>
      <c r="C4" s="2" t="s">
        <v>14</v>
      </c>
      <c r="D4" s="3" t="s">
        <v>15</v>
      </c>
      <c r="E4" t="s">
        <v>16</v>
      </c>
    </row>
    <row r="5" spans="1:5" ht="13.5" customHeight="1">
      <c r="A5">
        <v>4</v>
      </c>
      <c r="B5" t="s">
        <v>17</v>
      </c>
      <c r="C5" s="2" t="s">
        <v>18</v>
      </c>
      <c r="D5" s="3" t="s">
        <v>19</v>
      </c>
      <c r="E5" t="s">
        <v>20</v>
      </c>
    </row>
    <row r="6" spans="1:5" ht="13.5" customHeight="1">
      <c r="A6">
        <v>5</v>
      </c>
      <c r="B6" t="s">
        <v>21</v>
      </c>
      <c r="C6" s="2" t="s">
        <v>22</v>
      </c>
      <c r="D6" s="3" t="s">
        <v>23</v>
      </c>
      <c r="E6" t="s">
        <v>24</v>
      </c>
    </row>
    <row r="7" spans="1:5" ht="13.5" customHeight="1">
      <c r="A7">
        <v>6</v>
      </c>
      <c r="B7" t="s">
        <v>25</v>
      </c>
      <c r="C7" s="2" t="s">
        <v>26</v>
      </c>
      <c r="D7" s="3" t="s">
        <v>27</v>
      </c>
      <c r="E7" t="s">
        <v>28</v>
      </c>
    </row>
    <row r="8" spans="1:5" ht="13.5" customHeight="1">
      <c r="A8">
        <v>7</v>
      </c>
      <c r="B8" t="s">
        <v>29</v>
      </c>
      <c r="C8" s="2" t="s">
        <v>30</v>
      </c>
      <c r="D8" s="3" t="s">
        <v>31</v>
      </c>
      <c r="E8" t="s">
        <v>32</v>
      </c>
    </row>
    <row r="9" spans="1:5" ht="13.5" customHeight="1">
      <c r="A9">
        <v>8</v>
      </c>
      <c r="B9" t="s">
        <v>33</v>
      </c>
      <c r="C9" s="2" t="s">
        <v>34</v>
      </c>
      <c r="D9" s="3" t="s">
        <v>35</v>
      </c>
      <c r="E9" t="s">
        <v>36</v>
      </c>
    </row>
    <row r="10" spans="1:5" ht="13.5" customHeight="1">
      <c r="A10">
        <v>9</v>
      </c>
      <c r="B10" t="s">
        <v>37</v>
      </c>
      <c r="C10" s="2" t="s">
        <v>38</v>
      </c>
      <c r="D10" s="3" t="s">
        <v>39</v>
      </c>
      <c r="E10" t="s">
        <v>40</v>
      </c>
    </row>
    <row r="11" spans="1:5" ht="13.5" customHeight="1">
      <c r="A11">
        <v>10</v>
      </c>
      <c r="B11" t="s">
        <v>41</v>
      </c>
      <c r="E11" t="s">
        <v>42</v>
      </c>
    </row>
    <row r="12" spans="1:5" ht="13.5" customHeight="1">
      <c r="A12">
        <v>11</v>
      </c>
      <c r="B12" t="s">
        <v>43</v>
      </c>
      <c r="C12" s="2" t="s">
        <v>44</v>
      </c>
      <c r="D12" s="3" t="s">
        <v>45</v>
      </c>
      <c r="E12" t="s">
        <v>46</v>
      </c>
    </row>
    <row r="13" spans="1:5" ht="13.5" customHeight="1">
      <c r="A13">
        <v>12</v>
      </c>
      <c r="B13" t="s">
        <v>47</v>
      </c>
      <c r="D13" t="s">
        <v>48</v>
      </c>
      <c r="E13" t="s">
        <v>49</v>
      </c>
    </row>
    <row r="14" spans="1:5" ht="13.5" customHeight="1">
      <c r="A14">
        <v>13</v>
      </c>
      <c r="B14" t="s">
        <v>50</v>
      </c>
      <c r="D14" t="s">
        <v>51</v>
      </c>
      <c r="E14" t="s">
        <v>52</v>
      </c>
    </row>
    <row r="15" spans="1:5" ht="13.5" customHeight="1">
      <c r="A15">
        <v>14</v>
      </c>
    </row>
    <row r="16" spans="1:5" ht="13.5" customHeight="1">
      <c r="A16">
        <v>15</v>
      </c>
    </row>
    <row r="17" spans="1:5" ht="13.5" customHeight="1">
      <c r="A17">
        <v>16</v>
      </c>
    </row>
    <row r="18" spans="1:5" ht="13.5" customHeight="1">
      <c r="A18">
        <v>17</v>
      </c>
      <c r="B18" t="s">
        <v>53</v>
      </c>
      <c r="C18" t="s">
        <v>54</v>
      </c>
      <c r="D18" t="s">
        <v>55</v>
      </c>
      <c r="E18" t="s">
        <v>56</v>
      </c>
    </row>
    <row r="19" spans="1:5" ht="13.5" customHeight="1">
      <c r="A19">
        <v>18</v>
      </c>
      <c r="B19" t="s">
        <v>57</v>
      </c>
      <c r="C19" t="s">
        <v>58</v>
      </c>
      <c r="D19" t="s">
        <v>59</v>
      </c>
      <c r="E19" t="s">
        <v>60</v>
      </c>
    </row>
    <row r="20" spans="1:5" ht="13.5" customHeight="1">
      <c r="A20">
        <v>19</v>
      </c>
      <c r="B20" t="s">
        <v>61</v>
      </c>
      <c r="C20" t="s">
        <v>62</v>
      </c>
      <c r="D20" t="s">
        <v>63</v>
      </c>
      <c r="E20" t="s">
        <v>64</v>
      </c>
    </row>
    <row r="21" spans="1:5" ht="13.5" customHeight="1">
      <c r="A21">
        <v>20</v>
      </c>
      <c r="B21" t="s">
        <v>65</v>
      </c>
      <c r="C21" s="2" t="s">
        <v>66</v>
      </c>
      <c r="D21" s="3" t="s">
        <v>67</v>
      </c>
      <c r="E21" t="s">
        <v>68</v>
      </c>
    </row>
    <row r="22" spans="1:5" ht="13.5" customHeight="1">
      <c r="A22">
        <v>21</v>
      </c>
      <c r="B22" t="s">
        <v>69</v>
      </c>
      <c r="C22" s="2"/>
      <c r="D22" s="3" t="s">
        <v>70</v>
      </c>
      <c r="E22" t="s">
        <v>71</v>
      </c>
    </row>
    <row r="23" spans="1:5" ht="13.5" customHeight="1">
      <c r="A23">
        <v>22</v>
      </c>
      <c r="B23" t="s">
        <v>72</v>
      </c>
      <c r="C23" s="2"/>
      <c r="D23" s="3" t="s">
        <v>73</v>
      </c>
      <c r="E23" t="s">
        <v>74</v>
      </c>
    </row>
    <row r="24" spans="1:5" ht="13.5" customHeight="1">
      <c r="A24">
        <v>23</v>
      </c>
      <c r="B24" t="s">
        <v>75</v>
      </c>
      <c r="C24" t="s">
        <v>76</v>
      </c>
      <c r="D24" s="3" t="s">
        <v>77</v>
      </c>
      <c r="E24" t="s">
        <v>78</v>
      </c>
    </row>
    <row r="25" spans="1:5" ht="13.5" customHeight="1">
      <c r="A25">
        <v>24</v>
      </c>
      <c r="B25" t="s">
        <v>79</v>
      </c>
      <c r="E25" t="s">
        <v>80</v>
      </c>
    </row>
    <row r="26" spans="1:5" ht="13.5" customHeight="1">
      <c r="A26">
        <v>25</v>
      </c>
      <c r="B26" t="s">
        <v>81</v>
      </c>
      <c r="E26" t="s">
        <v>82</v>
      </c>
    </row>
    <row r="27" spans="1:5" ht="13.5" customHeight="1">
      <c r="A27">
        <v>26</v>
      </c>
      <c r="B27" t="s">
        <v>83</v>
      </c>
      <c r="C27" s="2"/>
      <c r="D27" s="3" t="s">
        <v>84</v>
      </c>
      <c r="E27" t="s">
        <v>85</v>
      </c>
    </row>
    <row r="28" spans="1:5" ht="13.5" customHeight="1">
      <c r="A28">
        <v>27</v>
      </c>
      <c r="B28" t="s">
        <v>86</v>
      </c>
      <c r="C28" s="2"/>
      <c r="D28" s="3" t="s">
        <v>87</v>
      </c>
      <c r="E28" t="s">
        <v>88</v>
      </c>
    </row>
    <row r="29" spans="1:5" ht="13.5" customHeight="1">
      <c r="A29">
        <v>28</v>
      </c>
      <c r="B29" t="s">
        <v>89</v>
      </c>
      <c r="C29" s="2"/>
      <c r="D29" s="3" t="s">
        <v>90</v>
      </c>
      <c r="E29" t="s">
        <v>91</v>
      </c>
    </row>
    <row r="30" spans="1:5" ht="13.5" customHeight="1">
      <c r="A30">
        <v>29</v>
      </c>
      <c r="D30" s="3"/>
    </row>
    <row r="31" spans="1:5" ht="13.5" customHeight="1">
      <c r="A31">
        <v>30</v>
      </c>
      <c r="D31" s="3"/>
    </row>
    <row r="32" spans="1:5" ht="13.5" customHeight="1">
      <c r="A32">
        <v>31</v>
      </c>
      <c r="B32" t="s">
        <v>92</v>
      </c>
      <c r="C32" t="s">
        <v>93</v>
      </c>
      <c r="D32" t="s">
        <v>94</v>
      </c>
      <c r="E32" t="s">
        <v>95</v>
      </c>
    </row>
    <row r="33" spans="1:5" ht="13.5" customHeight="1">
      <c r="A33">
        <v>32</v>
      </c>
      <c r="B33" t="s">
        <v>96</v>
      </c>
      <c r="E33" t="s">
        <v>97</v>
      </c>
    </row>
    <row r="34" spans="1:5" ht="13.5" customHeight="1">
      <c r="A34">
        <v>33</v>
      </c>
      <c r="B34" t="s">
        <v>98</v>
      </c>
      <c r="C34" t="s">
        <v>99</v>
      </c>
      <c r="D34" t="s">
        <v>100</v>
      </c>
      <c r="E34" t="s">
        <v>101</v>
      </c>
    </row>
    <row r="35" spans="1:5" ht="13.5" customHeight="1">
      <c r="A35">
        <v>34</v>
      </c>
      <c r="B35" t="s">
        <v>102</v>
      </c>
      <c r="C35" t="s">
        <v>103</v>
      </c>
      <c r="D35" t="s">
        <v>104</v>
      </c>
      <c r="E35" t="s">
        <v>105</v>
      </c>
    </row>
    <row r="36" spans="1:5" ht="13.5" customHeight="1">
      <c r="A36">
        <v>35</v>
      </c>
      <c r="B36" t="s">
        <v>106</v>
      </c>
      <c r="C36" t="s">
        <v>107</v>
      </c>
      <c r="D36" t="s">
        <v>108</v>
      </c>
      <c r="E36" t="s">
        <v>109</v>
      </c>
    </row>
    <row r="37" spans="1:5" ht="13.5" customHeight="1">
      <c r="A37">
        <v>36</v>
      </c>
      <c r="B37" t="s">
        <v>110</v>
      </c>
      <c r="C37" s="2"/>
      <c r="D37" s="3"/>
      <c r="E37" t="s">
        <v>111</v>
      </c>
    </row>
    <row r="38" spans="1:5" ht="13.5" customHeight="1">
      <c r="A38">
        <v>37</v>
      </c>
      <c r="B38" t="s">
        <v>112</v>
      </c>
      <c r="C38" s="2"/>
      <c r="D38" s="3" t="s">
        <v>113</v>
      </c>
      <c r="E38" t="s">
        <v>114</v>
      </c>
    </row>
    <row r="39" spans="1:5" ht="13.5" customHeight="1">
      <c r="A39">
        <v>38</v>
      </c>
      <c r="B39" t="s">
        <v>115</v>
      </c>
      <c r="C39" s="2" t="s">
        <v>116</v>
      </c>
      <c r="D39" s="3" t="s">
        <v>117</v>
      </c>
      <c r="E39" t="s">
        <v>118</v>
      </c>
    </row>
    <row r="40" spans="1:5" ht="13.5" customHeight="1">
      <c r="A40">
        <v>39</v>
      </c>
      <c r="C40" s="2"/>
      <c r="D40" s="3"/>
    </row>
    <row r="41" spans="1:5" ht="13.5" customHeight="1">
      <c r="A41">
        <v>40</v>
      </c>
      <c r="C41" s="2"/>
      <c r="D41" s="3"/>
    </row>
    <row r="42" spans="1:5" ht="13.5" customHeight="1">
      <c r="A42">
        <v>41</v>
      </c>
    </row>
    <row r="43" spans="1:5" ht="13.5" customHeight="1">
      <c r="A43">
        <v>42</v>
      </c>
    </row>
    <row r="44" spans="1:5" ht="13.5" customHeight="1">
      <c r="A44">
        <v>43</v>
      </c>
      <c r="B44" t="s">
        <v>119</v>
      </c>
      <c r="C44" s="2"/>
      <c r="D44" s="3" t="s">
        <v>120</v>
      </c>
      <c r="E44" t="s">
        <v>121</v>
      </c>
    </row>
    <row r="45" spans="1:5" ht="13.5" customHeight="1">
      <c r="A45">
        <v>44</v>
      </c>
      <c r="B45" t="s">
        <v>122</v>
      </c>
      <c r="C45" s="2" t="s">
        <v>123</v>
      </c>
      <c r="D45" s="3" t="s">
        <v>124</v>
      </c>
      <c r="E45" t="s">
        <v>125</v>
      </c>
    </row>
    <row r="46" spans="1:5" ht="13.5" customHeight="1">
      <c r="A46">
        <v>45</v>
      </c>
      <c r="B46" t="s">
        <v>126</v>
      </c>
      <c r="C46" t="s">
        <v>127</v>
      </c>
      <c r="D46" t="s">
        <v>128</v>
      </c>
      <c r="E46" t="s">
        <v>129</v>
      </c>
    </row>
    <row r="47" spans="1:5" ht="13.5" customHeight="1">
      <c r="A47">
        <v>46</v>
      </c>
      <c r="B47" t="s">
        <v>130</v>
      </c>
      <c r="C47" s="2"/>
      <c r="D47" s="3" t="s">
        <v>131</v>
      </c>
      <c r="E47" t="s">
        <v>132</v>
      </c>
    </row>
    <row r="48" spans="1:5" ht="13.5" customHeight="1">
      <c r="A48">
        <v>47</v>
      </c>
      <c r="C48" s="2"/>
      <c r="D48" s="3"/>
    </row>
    <row r="49" spans="1:5" ht="13.5" customHeight="1">
      <c r="A49">
        <v>48</v>
      </c>
      <c r="C49" s="2"/>
      <c r="D49" s="3"/>
    </row>
    <row r="50" spans="1:5" ht="13.5" customHeight="1">
      <c r="A50">
        <v>49</v>
      </c>
    </row>
    <row r="51" spans="1:5" ht="13.5" customHeight="1">
      <c r="A51">
        <v>50</v>
      </c>
    </row>
    <row r="52" spans="1:5" ht="13.5" customHeight="1">
      <c r="A52">
        <v>51</v>
      </c>
      <c r="B52" t="s">
        <v>133</v>
      </c>
      <c r="D52" t="s">
        <v>134</v>
      </c>
      <c r="E52" t="s">
        <v>135</v>
      </c>
    </row>
    <row r="53" spans="1:5" ht="13.5" customHeight="1">
      <c r="A53">
        <v>52</v>
      </c>
      <c r="B53" t="s">
        <v>136</v>
      </c>
      <c r="D53" t="s">
        <v>137</v>
      </c>
      <c r="E53" t="s">
        <v>138</v>
      </c>
    </row>
    <row r="54" spans="1:5" ht="13.5" customHeight="1">
      <c r="A54">
        <v>53</v>
      </c>
      <c r="B54" t="s">
        <v>139</v>
      </c>
      <c r="C54" t="s">
        <v>140</v>
      </c>
      <c r="D54" t="s">
        <v>141</v>
      </c>
      <c r="E54" t="s">
        <v>142</v>
      </c>
    </row>
    <row r="55" spans="1:5" ht="13.5" customHeight="1">
      <c r="A55">
        <v>54</v>
      </c>
      <c r="B55" t="s">
        <v>143</v>
      </c>
      <c r="C55" t="s">
        <v>144</v>
      </c>
      <c r="D55" t="s">
        <v>145</v>
      </c>
      <c r="E55" t="s">
        <v>146</v>
      </c>
    </row>
    <row r="56" spans="1:5" ht="13.5" customHeight="1">
      <c r="A56">
        <v>55</v>
      </c>
      <c r="B56" t="s">
        <v>147</v>
      </c>
      <c r="C56" t="s">
        <v>148</v>
      </c>
      <c r="D56" t="s">
        <v>149</v>
      </c>
      <c r="E56" t="s">
        <v>150</v>
      </c>
    </row>
    <row r="57" spans="1:5" ht="13.5" customHeight="1">
      <c r="A57">
        <v>56</v>
      </c>
      <c r="B57" t="s">
        <v>151</v>
      </c>
      <c r="C57" s="4" t="s">
        <v>152</v>
      </c>
      <c r="D57" s="4" t="s">
        <v>153</v>
      </c>
      <c r="E57" t="s">
        <v>154</v>
      </c>
    </row>
    <row r="58" spans="1:5" ht="13.5" customHeight="1">
      <c r="A58">
        <v>57</v>
      </c>
      <c r="B58" t="s">
        <v>155</v>
      </c>
      <c r="C58" s="2" t="s">
        <v>156</v>
      </c>
      <c r="D58" s="3" t="s">
        <v>157</v>
      </c>
      <c r="E58" t="s">
        <v>158</v>
      </c>
    </row>
    <row r="59" spans="1:5" ht="13.5" customHeight="1">
      <c r="A59">
        <v>58</v>
      </c>
      <c r="B59" t="s">
        <v>159</v>
      </c>
      <c r="C59" s="2" t="s">
        <v>160</v>
      </c>
      <c r="D59" s="3" t="s">
        <v>161</v>
      </c>
      <c r="E59" t="s">
        <v>162</v>
      </c>
    </row>
    <row r="60" spans="1:5" ht="13.5" customHeight="1">
      <c r="A60">
        <v>59</v>
      </c>
      <c r="B60" t="s">
        <v>163</v>
      </c>
      <c r="C60" s="2"/>
      <c r="D60" s="3"/>
      <c r="E60" t="s">
        <v>164</v>
      </c>
    </row>
    <row r="61" spans="1:5" ht="13.5" customHeight="1">
      <c r="A61">
        <v>60</v>
      </c>
      <c r="B61" t="s">
        <v>165</v>
      </c>
      <c r="C61" s="2"/>
      <c r="D61" s="3"/>
      <c r="E61" t="s">
        <v>166</v>
      </c>
    </row>
    <row r="62" spans="1:5" ht="13.5" customHeight="1">
      <c r="A62">
        <v>61</v>
      </c>
      <c r="B62" t="s">
        <v>167</v>
      </c>
      <c r="C62" s="2"/>
      <c r="D62" s="3"/>
      <c r="E62" t="s">
        <v>168</v>
      </c>
    </row>
    <row r="63" spans="1:5" ht="13.5" customHeight="1">
      <c r="A63">
        <v>62</v>
      </c>
      <c r="B63" t="s">
        <v>169</v>
      </c>
      <c r="C63" s="2"/>
      <c r="D63" s="3"/>
      <c r="E63" t="s">
        <v>170</v>
      </c>
    </row>
    <row r="64" spans="1:5" ht="13.5" customHeight="1">
      <c r="A64">
        <v>63</v>
      </c>
    </row>
    <row r="65" spans="1:5" ht="13.5" customHeight="1">
      <c r="A65">
        <v>64</v>
      </c>
    </row>
    <row r="66" spans="1:5" ht="13.5" customHeight="1">
      <c r="A66">
        <v>65</v>
      </c>
    </row>
    <row r="67" spans="1:5" ht="13.5" customHeight="1">
      <c r="A67">
        <v>66</v>
      </c>
      <c r="C67" s="2"/>
      <c r="D67" s="3"/>
    </row>
    <row r="68" spans="1:5" ht="13.5" customHeight="1">
      <c r="A68">
        <v>67</v>
      </c>
      <c r="C68" s="2"/>
      <c r="D68" s="3"/>
    </row>
    <row r="69" spans="1:5" ht="13.5" customHeight="1">
      <c r="A69">
        <v>68</v>
      </c>
    </row>
    <row r="70" spans="1:5" ht="13.5" customHeight="1">
      <c r="A70">
        <v>69</v>
      </c>
      <c r="C70" s="2"/>
      <c r="D70" s="3"/>
    </row>
    <row r="71" spans="1:5" ht="13.5" customHeight="1">
      <c r="A71">
        <v>70</v>
      </c>
      <c r="C71" s="2"/>
      <c r="D71" s="3"/>
    </row>
    <row r="72" spans="1:5" ht="13.5" customHeight="1">
      <c r="A72">
        <v>71</v>
      </c>
      <c r="C72" s="2"/>
      <c r="D72" s="3"/>
    </row>
    <row r="73" spans="1:5" ht="13.5" customHeight="1">
      <c r="A73">
        <v>72</v>
      </c>
      <c r="C73" s="2"/>
      <c r="D73" s="3"/>
    </row>
    <row r="74" spans="1:5" ht="13.5" customHeight="1">
      <c r="A74">
        <v>73</v>
      </c>
      <c r="B74" t="s">
        <v>171</v>
      </c>
      <c r="C74" s="2" t="s">
        <v>172</v>
      </c>
      <c r="D74" s="3" t="s">
        <v>173</v>
      </c>
      <c r="E74" t="s">
        <v>174</v>
      </c>
    </row>
    <row r="75" spans="1:5" ht="13.5" customHeight="1">
      <c r="A75">
        <v>74</v>
      </c>
      <c r="B75" t="s">
        <v>175</v>
      </c>
      <c r="C75" s="2" t="s">
        <v>176</v>
      </c>
      <c r="D75" s="3" t="s">
        <v>177</v>
      </c>
      <c r="E75" t="s">
        <v>178</v>
      </c>
    </row>
    <row r="76" spans="1:5" ht="13.5" customHeight="1">
      <c r="A76">
        <v>75</v>
      </c>
      <c r="B76" t="s">
        <v>179</v>
      </c>
      <c r="C76" s="2"/>
      <c r="D76" s="3" t="s">
        <v>180</v>
      </c>
      <c r="E76" t="s">
        <v>181</v>
      </c>
    </row>
    <row r="77" spans="1:5" ht="13.5" customHeight="1">
      <c r="A77">
        <v>76</v>
      </c>
      <c r="B77" t="s">
        <v>182</v>
      </c>
      <c r="C77" t="s">
        <v>183</v>
      </c>
      <c r="D77" t="s">
        <v>184</v>
      </c>
      <c r="E77" t="s">
        <v>185</v>
      </c>
    </row>
    <row r="78" spans="1:5" ht="13.5" customHeight="1">
      <c r="A78">
        <v>77</v>
      </c>
      <c r="B78" t="s">
        <v>186</v>
      </c>
      <c r="C78" t="s">
        <v>187</v>
      </c>
      <c r="D78" t="s">
        <v>188</v>
      </c>
      <c r="E78" t="s">
        <v>189</v>
      </c>
    </row>
    <row r="79" spans="1:5" ht="13.5" customHeight="1">
      <c r="A79">
        <v>78</v>
      </c>
      <c r="B79" t="s">
        <v>190</v>
      </c>
      <c r="C79" t="s">
        <v>191</v>
      </c>
      <c r="D79" t="s">
        <v>192</v>
      </c>
      <c r="E79" t="s">
        <v>193</v>
      </c>
    </row>
    <row r="80" spans="1:5" ht="13.5" customHeight="1">
      <c r="A80">
        <v>79</v>
      </c>
      <c r="B80" t="s">
        <v>194</v>
      </c>
      <c r="C80" t="s">
        <v>195</v>
      </c>
      <c r="D80" t="s">
        <v>196</v>
      </c>
      <c r="E80" t="s">
        <v>193</v>
      </c>
    </row>
    <row r="81" spans="1:5" ht="13.5" customHeight="1">
      <c r="A81">
        <v>80</v>
      </c>
      <c r="B81" t="s">
        <v>197</v>
      </c>
      <c r="C81" t="s">
        <v>198</v>
      </c>
      <c r="D81" t="s">
        <v>199</v>
      </c>
      <c r="E81" t="s">
        <v>200</v>
      </c>
    </row>
    <row r="82" spans="1:5" ht="13.5" customHeight="1">
      <c r="A82">
        <v>81</v>
      </c>
      <c r="B82" t="s">
        <v>201</v>
      </c>
      <c r="C82" t="s">
        <v>202</v>
      </c>
      <c r="D82" t="s">
        <v>203</v>
      </c>
      <c r="E82" t="s">
        <v>204</v>
      </c>
    </row>
    <row r="83" spans="1:5" ht="13.5" customHeight="1">
      <c r="A83">
        <v>82</v>
      </c>
      <c r="B83" t="s">
        <v>205</v>
      </c>
      <c r="C83" s="2" t="s">
        <v>206</v>
      </c>
      <c r="D83" s="3" t="s">
        <v>207</v>
      </c>
      <c r="E83" t="s">
        <v>208</v>
      </c>
    </row>
    <row r="84" spans="1:5" ht="13.5" customHeight="1">
      <c r="A84">
        <v>83</v>
      </c>
      <c r="B84" t="s">
        <v>209</v>
      </c>
      <c r="C84" s="2"/>
      <c r="D84" s="3" t="s">
        <v>210</v>
      </c>
      <c r="E84" t="s">
        <v>211</v>
      </c>
    </row>
    <row r="85" spans="1:5" ht="13.5" customHeight="1">
      <c r="A85">
        <v>84</v>
      </c>
      <c r="B85" t="s">
        <v>212</v>
      </c>
      <c r="C85" s="2"/>
      <c r="D85" s="3" t="s">
        <v>213</v>
      </c>
      <c r="E85" t="s">
        <v>214</v>
      </c>
    </row>
    <row r="86" spans="1:5" ht="13.5" customHeight="1">
      <c r="A86">
        <v>94</v>
      </c>
      <c r="C86" s="2"/>
      <c r="D86" s="3"/>
    </row>
    <row r="87" spans="1:5" ht="13.5" customHeight="1">
      <c r="A87">
        <v>95</v>
      </c>
      <c r="C87" s="2"/>
      <c r="D87" s="3"/>
    </row>
    <row r="88" spans="1:5" ht="13.5" customHeight="1">
      <c r="A88">
        <v>96</v>
      </c>
      <c r="C88" s="2"/>
      <c r="D88" s="3"/>
    </row>
    <row r="89" spans="1:5" ht="13.5" customHeight="1">
      <c r="A89">
        <v>97</v>
      </c>
      <c r="C89" s="2"/>
      <c r="D89" s="3"/>
    </row>
    <row r="90" spans="1:5" ht="13.5" customHeight="1">
      <c r="A90">
        <v>98</v>
      </c>
      <c r="C90" s="2"/>
      <c r="D90" s="3"/>
    </row>
    <row r="91" spans="1:5" ht="13.5" customHeight="1">
      <c r="A91">
        <v>99</v>
      </c>
    </row>
    <row r="92" spans="1:5" ht="13.5" customHeight="1"/>
    <row r="93" spans="1:5" ht="13.5" customHeight="1"/>
    <row r="94" spans="1:5" ht="13.5" customHeight="1"/>
    <row r="95" spans="1:5" ht="13.5" customHeight="1"/>
    <row r="96" spans="1:5" ht="13.5" customHeight="1"/>
    <row r="97" ht="13.5" customHeight="1"/>
    <row r="98" ht="13.5" customHeight="1"/>
    <row r="99" ht="13.5" customHeight="1"/>
    <row r="100" ht="13.5" customHeight="1"/>
  </sheetData>
  <phoneticPr fontId="22"/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H100"/>
  <sheetViews>
    <sheetView workbookViewId="0"/>
  </sheetViews>
  <sheetFormatPr defaultColWidth="12.6328125" defaultRowHeight="15" customHeight="1"/>
  <cols>
    <col min="1" max="34" width="7.6328125" customWidth="1"/>
  </cols>
  <sheetData>
    <row r="1" spans="1:34" ht="26.25" customHeight="1">
      <c r="A1" s="106" t="s">
        <v>215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ht="26.25" customHeight="1">
      <c r="A3" s="107" t="s">
        <v>216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1" customHeight="1">
      <c r="A5" s="108" t="s">
        <v>0</v>
      </c>
      <c r="B5" s="109"/>
      <c r="C5" s="6"/>
      <c r="D5" s="110"/>
      <c r="E5" s="111"/>
      <c r="F5" s="111"/>
      <c r="G5" s="111"/>
      <c r="H5" s="109"/>
      <c r="I5" s="7" t="s">
        <v>217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21" customHeight="1">
      <c r="A6" s="85" t="s">
        <v>218</v>
      </c>
      <c r="B6" s="73"/>
      <c r="C6" s="86" t="e">
        <f>VLOOKUP(C5,'学校番号一覧 '!A2:D92,2,FALSE)</f>
        <v>#N/A</v>
      </c>
      <c r="D6" s="81"/>
      <c r="E6" s="81"/>
      <c r="F6" s="81"/>
      <c r="G6" s="81"/>
      <c r="H6" s="73"/>
      <c r="I6" s="7" t="s">
        <v>219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1" customHeight="1">
      <c r="A7" s="72" t="s">
        <v>220</v>
      </c>
      <c r="B7" s="73"/>
      <c r="C7" s="86" t="e">
        <f>VLOOKUP(C5,'学校番号一覧 '!A2:D92,4,FALSE)</f>
        <v>#N/A</v>
      </c>
      <c r="D7" s="81"/>
      <c r="E7" s="81"/>
      <c r="F7" s="81"/>
      <c r="G7" s="81"/>
      <c r="H7" s="73"/>
      <c r="I7" s="7" t="s">
        <v>221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21" customHeight="1">
      <c r="A8" s="85" t="s">
        <v>222</v>
      </c>
      <c r="B8" s="73"/>
      <c r="C8" s="80"/>
      <c r="D8" s="81"/>
      <c r="E8" s="81"/>
      <c r="F8" s="81"/>
      <c r="G8" s="81"/>
      <c r="H8" s="73"/>
      <c r="I8" s="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21" customHeight="1">
      <c r="A9" s="85" t="s">
        <v>223</v>
      </c>
      <c r="B9" s="73"/>
      <c r="C9" s="80"/>
      <c r="D9" s="81"/>
      <c r="E9" s="81"/>
      <c r="F9" s="81"/>
      <c r="G9" s="81"/>
      <c r="H9" s="73"/>
      <c r="I9" s="7" t="s">
        <v>224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21" customHeight="1">
      <c r="A10" s="85" t="s">
        <v>225</v>
      </c>
      <c r="B10" s="73"/>
      <c r="C10" s="87"/>
      <c r="D10" s="81"/>
      <c r="E10" s="81"/>
      <c r="F10" s="81"/>
      <c r="G10" s="81"/>
      <c r="H10" s="73"/>
      <c r="I10" s="7" t="s">
        <v>226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21" customHeight="1">
      <c r="A11" s="77" t="s">
        <v>227</v>
      </c>
      <c r="B11" s="79"/>
      <c r="C11" s="82"/>
      <c r="D11" s="78"/>
      <c r="E11" s="78"/>
      <c r="F11" s="78"/>
      <c r="G11" s="78"/>
      <c r="H11" s="79"/>
      <c r="I11" s="7" t="s">
        <v>228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3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21" customHeight="1">
      <c r="A16" s="4"/>
      <c r="B16" s="4"/>
      <c r="C16" s="8" t="s">
        <v>229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21" customHeight="1">
      <c r="A17" s="4"/>
      <c r="B17" s="4"/>
      <c r="C17" s="7" t="s">
        <v>230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21" customHeight="1">
      <c r="A18" s="9"/>
      <c r="B18" s="10"/>
      <c r="C18" s="74" t="s">
        <v>231</v>
      </c>
      <c r="D18" s="75"/>
      <c r="E18" s="75"/>
      <c r="F18" s="75"/>
      <c r="G18" s="75"/>
      <c r="H18" s="75"/>
      <c r="I18" s="75"/>
      <c r="J18" s="76"/>
      <c r="K18" s="88" t="s">
        <v>232</v>
      </c>
      <c r="L18" s="75"/>
      <c r="M18" s="75"/>
      <c r="N18" s="75"/>
      <c r="O18" s="75"/>
      <c r="P18" s="75"/>
      <c r="Q18" s="75"/>
      <c r="R18" s="76"/>
      <c r="S18" s="4"/>
      <c r="T18" s="4"/>
      <c r="U18" s="4"/>
      <c r="V18" s="4"/>
      <c r="W18" s="4"/>
      <c r="X18" s="4"/>
      <c r="Y18" s="4"/>
      <c r="Z18" s="4"/>
      <c r="AA18" s="112"/>
      <c r="AB18" s="70"/>
      <c r="AC18" s="70"/>
      <c r="AD18" s="70"/>
      <c r="AE18" s="70"/>
      <c r="AF18" s="70"/>
      <c r="AG18" s="70"/>
      <c r="AH18" s="70"/>
    </row>
    <row r="19" spans="1:34" ht="21" customHeight="1">
      <c r="A19" s="11" t="s">
        <v>0</v>
      </c>
      <c r="B19" s="12" t="s">
        <v>218</v>
      </c>
      <c r="C19" s="13" t="s">
        <v>233</v>
      </c>
      <c r="D19" s="14" t="s">
        <v>234</v>
      </c>
      <c r="E19" s="14" t="s">
        <v>235</v>
      </c>
      <c r="F19" s="14" t="s">
        <v>236</v>
      </c>
      <c r="G19" s="14" t="s">
        <v>237</v>
      </c>
      <c r="H19" s="14" t="s">
        <v>238</v>
      </c>
      <c r="I19" s="14" t="s">
        <v>239</v>
      </c>
      <c r="J19" s="15" t="s">
        <v>240</v>
      </c>
      <c r="K19" s="16" t="s">
        <v>241</v>
      </c>
      <c r="L19" s="17" t="s">
        <v>242</v>
      </c>
      <c r="M19" s="17" t="s">
        <v>243</v>
      </c>
      <c r="N19" s="17" t="s">
        <v>244</v>
      </c>
      <c r="O19" s="17" t="s">
        <v>245</v>
      </c>
      <c r="P19" s="17" t="s">
        <v>246</v>
      </c>
      <c r="Q19" s="17" t="s">
        <v>247</v>
      </c>
      <c r="R19" s="18" t="s">
        <v>248</v>
      </c>
      <c r="S19" s="1"/>
      <c r="T19" s="1"/>
      <c r="U19" s="1"/>
      <c r="V19" s="1"/>
      <c r="W19" s="1"/>
      <c r="X19" s="1"/>
      <c r="Y19" s="1"/>
      <c r="Z19" s="1"/>
      <c r="AA19" s="112"/>
      <c r="AB19" s="70"/>
      <c r="AC19" s="112"/>
      <c r="AD19" s="70"/>
      <c r="AE19" s="112"/>
      <c r="AF19" s="70"/>
      <c r="AG19" s="112"/>
      <c r="AH19" s="70"/>
    </row>
    <row r="20" spans="1:34" ht="21" customHeight="1">
      <c r="A20" s="19">
        <f>C5</f>
        <v>0</v>
      </c>
      <c r="B20" s="20" t="e">
        <f>C6</f>
        <v>#N/A</v>
      </c>
      <c r="C20" s="21"/>
      <c r="D20" s="22"/>
      <c r="E20" s="22"/>
      <c r="F20" s="22"/>
      <c r="G20" s="22"/>
      <c r="H20" s="22"/>
      <c r="I20" s="22"/>
      <c r="J20" s="23"/>
      <c r="K20" s="21"/>
      <c r="L20" s="22"/>
      <c r="M20" s="22"/>
      <c r="N20" s="22"/>
      <c r="O20" s="22"/>
      <c r="P20" s="22"/>
      <c r="Q20" s="22"/>
      <c r="R20" s="23"/>
      <c r="S20" s="4"/>
      <c r="T20" s="4"/>
      <c r="U20" s="4"/>
      <c r="V20" s="4"/>
      <c r="W20" s="4"/>
      <c r="X20" s="4"/>
      <c r="Y20" s="4"/>
      <c r="Z20" s="4"/>
      <c r="AA20" s="24"/>
      <c r="AB20" s="24"/>
      <c r="AC20" s="24"/>
      <c r="AD20" s="24"/>
      <c r="AE20" s="24"/>
      <c r="AF20" s="24"/>
      <c r="AG20" s="24"/>
      <c r="AH20" s="24"/>
    </row>
    <row r="21" spans="1:34" ht="21" customHeight="1">
      <c r="A21" s="77" t="s">
        <v>249</v>
      </c>
      <c r="B21" s="78"/>
      <c r="C21" s="21"/>
      <c r="D21" s="22"/>
      <c r="E21" s="22"/>
      <c r="F21" s="22"/>
      <c r="G21" s="22"/>
      <c r="H21" s="22"/>
      <c r="I21" s="22"/>
      <c r="J21" s="23"/>
      <c r="K21" s="21"/>
      <c r="L21" s="22"/>
      <c r="M21" s="22"/>
      <c r="N21" s="22"/>
      <c r="O21" s="22"/>
      <c r="P21" s="22"/>
      <c r="Q21" s="22"/>
      <c r="R21" s="23"/>
      <c r="S21" s="4"/>
      <c r="T21" s="4"/>
      <c r="U21" s="4"/>
      <c r="V21" s="4"/>
      <c r="W21" s="4"/>
      <c r="X21" s="4"/>
      <c r="Y21" s="4"/>
      <c r="Z21" s="4"/>
      <c r="AA21" s="24"/>
      <c r="AB21" s="24"/>
      <c r="AC21" s="24"/>
      <c r="AD21" s="24"/>
      <c r="AE21" s="24"/>
      <c r="AF21" s="24"/>
      <c r="AG21" s="24"/>
      <c r="AH21" s="24"/>
    </row>
    <row r="22" spans="1:34" ht="21" customHeight="1">
      <c r="A22" s="4"/>
      <c r="B22" s="25" t="s">
        <v>250</v>
      </c>
      <c r="C22" s="26"/>
      <c r="D22" s="27"/>
      <c r="E22" s="27"/>
      <c r="F22" s="27"/>
      <c r="G22" s="27"/>
      <c r="H22" s="27"/>
      <c r="I22" s="27"/>
      <c r="J22" s="28"/>
      <c r="K22" s="26"/>
      <c r="L22" s="27"/>
      <c r="M22" s="27"/>
      <c r="N22" s="27"/>
      <c r="O22" s="27"/>
      <c r="P22" s="27"/>
      <c r="Q22" s="27"/>
      <c r="R22" s="28"/>
      <c r="S22" s="29"/>
      <c r="T22" s="29"/>
      <c r="U22" s="29"/>
      <c r="V22" s="29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21" customHeight="1">
      <c r="A23" s="4"/>
      <c r="B23" s="4"/>
      <c r="C23" s="7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21" customHeight="1">
      <c r="A24" s="29"/>
      <c r="B24" s="29"/>
      <c r="C24" s="30"/>
      <c r="D24" s="29"/>
      <c r="E24" s="69"/>
      <c r="F24" s="71"/>
      <c r="G24" s="6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21" customHeight="1">
      <c r="A25" s="29"/>
      <c r="B25" s="29"/>
      <c r="C25" s="30"/>
      <c r="D25" s="29"/>
      <c r="E25" s="70"/>
      <c r="F25" s="70"/>
      <c r="G25" s="70"/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21" customHeight="1">
      <c r="A26" s="29"/>
      <c r="B26" s="29"/>
      <c r="C26" s="30"/>
      <c r="D26" s="29"/>
      <c r="E26" s="69"/>
      <c r="F26" s="71"/>
      <c r="G26" s="69"/>
      <c r="H26" s="7"/>
      <c r="I26" s="4"/>
      <c r="J26" s="4"/>
      <c r="K26" s="91"/>
      <c r="L26" s="92"/>
      <c r="M26" s="32" t="s">
        <v>251</v>
      </c>
      <c r="N26" s="32" t="s">
        <v>252</v>
      </c>
      <c r="O26" s="93" t="s">
        <v>253</v>
      </c>
      <c r="P26" s="92"/>
      <c r="Q26" s="33" t="s">
        <v>254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21" customHeight="1">
      <c r="A27" s="29"/>
      <c r="B27" s="29"/>
      <c r="C27" s="30"/>
      <c r="D27" s="29"/>
      <c r="E27" s="70"/>
      <c r="F27" s="70"/>
      <c r="G27" s="70"/>
      <c r="H27" s="7"/>
      <c r="I27" s="4"/>
      <c r="J27" s="4"/>
      <c r="K27" s="77" t="s">
        <v>255</v>
      </c>
      <c r="L27" s="94"/>
      <c r="M27" s="34">
        <f>COUNTA(C20:J20)</f>
        <v>0</v>
      </c>
      <c r="N27" s="34">
        <f>COUNTA(K20:R20)</f>
        <v>0</v>
      </c>
      <c r="O27" s="95"/>
      <c r="P27" s="94"/>
      <c r="Q27" s="35">
        <f>M27+N27+O27</f>
        <v>0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t="s">
        <v>256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13.5" customHeight="1">
      <c r="A35" s="114" t="s">
        <v>257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</row>
    <row r="36" spans="1:34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3.5" customHeight="1">
      <c r="A37" s="83" t="s">
        <v>0</v>
      </c>
      <c r="B37" s="84"/>
      <c r="C37" s="6">
        <v>13</v>
      </c>
      <c r="D37" s="113"/>
      <c r="E37" s="111"/>
      <c r="F37" s="111"/>
      <c r="G37" s="111"/>
      <c r="H37" s="10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3.5" customHeight="1">
      <c r="A38" s="85" t="s">
        <v>218</v>
      </c>
      <c r="B38" s="73"/>
      <c r="C38" s="86" t="s">
        <v>13</v>
      </c>
      <c r="D38" s="81"/>
      <c r="E38" s="81"/>
      <c r="F38" s="81"/>
      <c r="G38" s="81"/>
      <c r="H38" s="7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13.5" customHeight="1">
      <c r="A39" s="72" t="s">
        <v>220</v>
      </c>
      <c r="B39" s="73"/>
      <c r="C39" s="86" t="s">
        <v>258</v>
      </c>
      <c r="D39" s="81"/>
      <c r="E39" s="81"/>
      <c r="F39" s="81"/>
      <c r="G39" s="81"/>
      <c r="H39" s="7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13.5" customHeight="1">
      <c r="A40" s="85" t="s">
        <v>222</v>
      </c>
      <c r="B40" s="73"/>
      <c r="C40" s="80" t="s">
        <v>259</v>
      </c>
      <c r="D40" s="81"/>
      <c r="E40" s="81"/>
      <c r="F40" s="81"/>
      <c r="G40" s="81"/>
      <c r="H40" s="7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3.5" customHeight="1">
      <c r="A41" s="85" t="s">
        <v>223</v>
      </c>
      <c r="B41" s="73"/>
      <c r="C41" s="80" t="s">
        <v>260</v>
      </c>
      <c r="D41" s="81"/>
      <c r="E41" s="81"/>
      <c r="F41" s="81"/>
      <c r="G41" s="81"/>
      <c r="H41" s="7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3.5" customHeight="1">
      <c r="A42" s="83" t="s">
        <v>225</v>
      </c>
      <c r="B42" s="84"/>
      <c r="C42" s="87" t="s">
        <v>259</v>
      </c>
      <c r="D42" s="81"/>
      <c r="E42" s="81"/>
      <c r="F42" s="81"/>
      <c r="G42" s="81"/>
      <c r="H42" s="7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3.5" customHeight="1">
      <c r="A43" s="83" t="s">
        <v>227</v>
      </c>
      <c r="B43" s="84"/>
      <c r="C43" s="82" t="s">
        <v>259</v>
      </c>
      <c r="D43" s="78"/>
      <c r="E43" s="78"/>
      <c r="F43" s="78"/>
      <c r="G43" s="78"/>
      <c r="H43" s="7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3.5" customHeight="1">
      <c r="A47" s="4"/>
      <c r="B47" s="4"/>
      <c r="C47" s="8" t="s">
        <v>229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3.5" customHeight="1">
      <c r="A48" s="4"/>
      <c r="B48" s="4"/>
      <c r="C48" s="7" t="s">
        <v>230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13.5" customHeight="1">
      <c r="A49" s="9"/>
      <c r="B49" s="10"/>
      <c r="C49" s="74" t="s">
        <v>231</v>
      </c>
      <c r="D49" s="75"/>
      <c r="E49" s="75"/>
      <c r="F49" s="75"/>
      <c r="G49" s="75"/>
      <c r="H49" s="75"/>
      <c r="I49" s="75"/>
      <c r="J49" s="76"/>
      <c r="K49" s="88" t="s">
        <v>232</v>
      </c>
      <c r="L49" s="75"/>
      <c r="M49" s="75"/>
      <c r="N49" s="75"/>
      <c r="O49" s="75"/>
      <c r="P49" s="75"/>
      <c r="Q49" s="75"/>
      <c r="R49" s="76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13.5" customHeight="1">
      <c r="A50" s="11" t="s">
        <v>0</v>
      </c>
      <c r="B50" s="37" t="s">
        <v>1</v>
      </c>
      <c r="C50" s="13" t="s">
        <v>233</v>
      </c>
      <c r="D50" s="14" t="s">
        <v>234</v>
      </c>
      <c r="E50" s="38" t="s">
        <v>235</v>
      </c>
      <c r="F50" s="14" t="s">
        <v>236</v>
      </c>
      <c r="G50" s="38" t="s">
        <v>237</v>
      </c>
      <c r="H50" s="14" t="s">
        <v>238</v>
      </c>
      <c r="I50" s="38" t="s">
        <v>239</v>
      </c>
      <c r="J50" s="15" t="s">
        <v>240</v>
      </c>
      <c r="K50" s="16" t="s">
        <v>241</v>
      </c>
      <c r="L50" s="17" t="s">
        <v>242</v>
      </c>
      <c r="M50" s="39" t="s">
        <v>243</v>
      </c>
      <c r="N50" s="17" t="s">
        <v>244</v>
      </c>
      <c r="O50" s="39" t="s">
        <v>245</v>
      </c>
      <c r="P50" s="17" t="s">
        <v>246</v>
      </c>
      <c r="Q50" s="39" t="s">
        <v>247</v>
      </c>
      <c r="R50" s="18" t="s">
        <v>248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13.5" customHeight="1">
      <c r="A51" s="19">
        <v>13</v>
      </c>
      <c r="B51" s="40" t="s">
        <v>261</v>
      </c>
      <c r="C51" s="21" t="s">
        <v>262</v>
      </c>
      <c r="D51" s="22" t="s">
        <v>263</v>
      </c>
      <c r="E51" s="22" t="s">
        <v>264</v>
      </c>
      <c r="F51" s="41" t="s">
        <v>265</v>
      </c>
      <c r="G51" s="42" t="s">
        <v>266</v>
      </c>
      <c r="H51" s="22"/>
      <c r="I51" s="22"/>
      <c r="J51" s="23"/>
      <c r="K51" s="21" t="s">
        <v>267</v>
      </c>
      <c r="L51" s="22" t="s">
        <v>268</v>
      </c>
      <c r="M51" s="22" t="s">
        <v>269</v>
      </c>
      <c r="N51" s="41" t="s">
        <v>270</v>
      </c>
      <c r="O51" s="42" t="s">
        <v>271</v>
      </c>
      <c r="P51" s="22" t="s">
        <v>272</v>
      </c>
      <c r="Q51" s="22"/>
      <c r="R51" s="23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3.5" customHeight="1">
      <c r="A52" s="77" t="s">
        <v>249</v>
      </c>
      <c r="B52" s="78"/>
      <c r="C52" s="43"/>
      <c r="D52" s="44"/>
      <c r="E52" s="45"/>
      <c r="F52" s="44"/>
      <c r="G52" s="45"/>
      <c r="H52" s="44"/>
      <c r="I52" s="45"/>
      <c r="J52" s="46"/>
      <c r="K52" s="43"/>
      <c r="L52" s="44"/>
      <c r="M52" s="44"/>
      <c r="N52" s="47"/>
      <c r="O52" s="48"/>
      <c r="P52" s="44"/>
      <c r="Q52" s="44"/>
      <c r="R52" s="46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13.5" customHeight="1">
      <c r="A53" s="4"/>
      <c r="B53" s="25"/>
      <c r="C53" s="29"/>
      <c r="D53" s="29"/>
      <c r="E53" s="29"/>
      <c r="F53" s="29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5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13.5" customHeight="1">
      <c r="A54" s="4"/>
      <c r="B54" s="4"/>
      <c r="C54" s="7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13.5" customHeight="1">
      <c r="A55" s="29"/>
      <c r="B55" s="29"/>
      <c r="C55" s="30"/>
      <c r="D55" s="29"/>
      <c r="E55" s="96" t="s">
        <v>273</v>
      </c>
      <c r="F55" s="98">
        <v>5</v>
      </c>
      <c r="G55" s="100" t="s">
        <v>274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ht="13.5" customHeight="1">
      <c r="A56" s="29"/>
      <c r="B56" s="29"/>
      <c r="C56" s="30"/>
      <c r="D56" s="29"/>
      <c r="E56" s="97"/>
      <c r="F56" s="99"/>
      <c r="G56" s="101"/>
      <c r="H56" s="7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13.5" customHeight="1">
      <c r="A57" s="29"/>
      <c r="B57" s="29"/>
      <c r="C57" s="30"/>
      <c r="D57" s="29"/>
      <c r="E57" s="102" t="s">
        <v>275</v>
      </c>
      <c r="F57" s="104">
        <v>6</v>
      </c>
      <c r="G57" s="89" t="s">
        <v>274</v>
      </c>
      <c r="H57" s="7"/>
      <c r="I57" s="4"/>
      <c r="J57" s="4"/>
      <c r="K57" s="91"/>
      <c r="L57" s="92"/>
      <c r="M57" s="32" t="s">
        <v>251</v>
      </c>
      <c r="N57" s="32" t="s">
        <v>252</v>
      </c>
      <c r="O57" s="93" t="s">
        <v>253</v>
      </c>
      <c r="P57" s="92"/>
      <c r="Q57" s="33" t="s">
        <v>254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13.5" customHeight="1">
      <c r="A58" s="29"/>
      <c r="B58" s="29"/>
      <c r="C58" s="30"/>
      <c r="D58" s="29"/>
      <c r="E58" s="103"/>
      <c r="F58" s="105"/>
      <c r="G58" s="90"/>
      <c r="H58" s="7"/>
      <c r="I58" s="4"/>
      <c r="J58" s="4"/>
      <c r="K58" s="77" t="s">
        <v>255</v>
      </c>
      <c r="L58" s="94"/>
      <c r="M58" s="34">
        <f>F55</f>
        <v>5</v>
      </c>
      <c r="N58" s="34">
        <f>F57</f>
        <v>6</v>
      </c>
      <c r="O58" s="95">
        <v>2</v>
      </c>
      <c r="P58" s="94"/>
      <c r="Q58" s="35">
        <f>M58+N58+O58</f>
        <v>13</v>
      </c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</sheetData>
  <mergeCells count="62">
    <mergeCell ref="A35:K35"/>
    <mergeCell ref="E24:E25"/>
    <mergeCell ref="F24:F25"/>
    <mergeCell ref="O26:P26"/>
    <mergeCell ref="O27:P27"/>
    <mergeCell ref="K26:L26"/>
    <mergeCell ref="AA18:AH18"/>
    <mergeCell ref="AA19:AB19"/>
    <mergeCell ref="AC19:AD19"/>
    <mergeCell ref="AE19:AF19"/>
    <mergeCell ref="AG19:AH19"/>
    <mergeCell ref="K27:L27"/>
    <mergeCell ref="K18:R18"/>
    <mergeCell ref="C6:H6"/>
    <mergeCell ref="A1:V1"/>
    <mergeCell ref="A3:T3"/>
    <mergeCell ref="A5:B5"/>
    <mergeCell ref="D5:H5"/>
    <mergeCell ref="A6:B6"/>
    <mergeCell ref="A43:B43"/>
    <mergeCell ref="A52:B52"/>
    <mergeCell ref="E55:E56"/>
    <mergeCell ref="F55:F56"/>
    <mergeCell ref="G55:G56"/>
    <mergeCell ref="C43:H43"/>
    <mergeCell ref="C49:J49"/>
    <mergeCell ref="K49:R49"/>
    <mergeCell ref="G57:G58"/>
    <mergeCell ref="K57:L57"/>
    <mergeCell ref="O57:P57"/>
    <mergeCell ref="K58:L58"/>
    <mergeCell ref="O58:P58"/>
    <mergeCell ref="E57:E58"/>
    <mergeCell ref="F57:F58"/>
    <mergeCell ref="A40:B40"/>
    <mergeCell ref="C40:H40"/>
    <mergeCell ref="A41:B41"/>
    <mergeCell ref="C41:H41"/>
    <mergeCell ref="A42:B42"/>
    <mergeCell ref="C42:H42"/>
    <mergeCell ref="A37:B37"/>
    <mergeCell ref="A38:B38"/>
    <mergeCell ref="C38:H38"/>
    <mergeCell ref="A39:B39"/>
    <mergeCell ref="C39:H39"/>
    <mergeCell ref="D37:H37"/>
    <mergeCell ref="G24:G25"/>
    <mergeCell ref="E26:E27"/>
    <mergeCell ref="F26:F27"/>
    <mergeCell ref="G26:G27"/>
    <mergeCell ref="A7:B7"/>
    <mergeCell ref="C18:J18"/>
    <mergeCell ref="A21:B21"/>
    <mergeCell ref="A11:B11"/>
    <mergeCell ref="C8:H8"/>
    <mergeCell ref="C9:H9"/>
    <mergeCell ref="C11:H11"/>
    <mergeCell ref="A10:B10"/>
    <mergeCell ref="C10:H10"/>
    <mergeCell ref="C7:H7"/>
    <mergeCell ref="A8:B8"/>
    <mergeCell ref="A9:B9"/>
  </mergeCells>
  <phoneticPr fontId="22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100"/>
  <sheetViews>
    <sheetView workbookViewId="0"/>
  </sheetViews>
  <sheetFormatPr defaultColWidth="12.6328125" defaultRowHeight="15" customHeight="1"/>
  <cols>
    <col min="1" max="1" width="15.90625" customWidth="1"/>
    <col min="2" max="2" width="10.90625" customWidth="1"/>
    <col min="3" max="3" width="4.7265625" customWidth="1"/>
    <col min="4" max="4" width="10.90625" customWidth="1"/>
    <col min="5" max="5" width="4.7265625" customWidth="1"/>
    <col min="6" max="6" width="11.26953125" customWidth="1"/>
    <col min="7" max="7" width="7.6328125" customWidth="1"/>
    <col min="8" max="8" width="15.90625" customWidth="1"/>
    <col min="9" max="9" width="10.90625" customWidth="1"/>
    <col min="10" max="10" width="4.7265625" customWidth="1"/>
    <col min="11" max="11" width="10.90625" customWidth="1"/>
    <col min="12" max="12" width="4.7265625" customWidth="1"/>
    <col min="13" max="13" width="11.26953125" customWidth="1"/>
    <col min="14" max="15" width="7.6328125" customWidth="1"/>
  </cols>
  <sheetData>
    <row r="1" spans="1:15" ht="24.75" customHeight="1">
      <c r="A1" s="137" t="s">
        <v>276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5" ht="9" customHeight="1">
      <c r="B2" s="1"/>
      <c r="C2" s="1"/>
      <c r="D2" s="1"/>
      <c r="E2" s="1"/>
      <c r="F2" s="1"/>
      <c r="I2" s="1"/>
      <c r="J2" s="1"/>
      <c r="K2" s="1"/>
      <c r="L2" s="1"/>
      <c r="M2" s="1"/>
    </row>
    <row r="3" spans="1:15" ht="32.25" customHeight="1">
      <c r="A3" s="91" t="s">
        <v>218</v>
      </c>
      <c r="B3" s="92"/>
      <c r="C3" s="118" t="e">
        <f>県団体選手入力シート!C6:H6</f>
        <v>#N/A</v>
      </c>
      <c r="D3" s="111"/>
      <c r="E3" s="111"/>
      <c r="F3" s="111"/>
      <c r="G3" s="111"/>
      <c r="H3" s="111"/>
      <c r="I3" s="111"/>
      <c r="J3" s="111"/>
      <c r="K3" s="111"/>
      <c r="L3" s="111"/>
      <c r="M3" s="109"/>
      <c r="O3" s="7"/>
    </row>
    <row r="4" spans="1:15" ht="32.25" customHeight="1">
      <c r="A4" s="139" t="s">
        <v>220</v>
      </c>
      <c r="B4" s="84"/>
      <c r="C4" s="117" t="e">
        <f>県団体選手入力シート!C7:H7</f>
        <v>#N/A</v>
      </c>
      <c r="D4" s="81"/>
      <c r="E4" s="81"/>
      <c r="F4" s="81"/>
      <c r="G4" s="81"/>
      <c r="H4" s="81"/>
      <c r="I4" s="81"/>
      <c r="J4" s="81"/>
      <c r="K4" s="81"/>
      <c r="L4" s="81"/>
      <c r="M4" s="73"/>
      <c r="O4" s="7"/>
    </row>
    <row r="5" spans="1:15" ht="32.25" customHeight="1">
      <c r="A5" s="128" t="s">
        <v>222</v>
      </c>
      <c r="B5" s="94"/>
      <c r="C5" s="129">
        <f>県団体選手入力シート!C8:H8</f>
        <v>0</v>
      </c>
      <c r="D5" s="78"/>
      <c r="E5" s="78"/>
      <c r="F5" s="94"/>
      <c r="G5" s="138" t="s">
        <v>277</v>
      </c>
      <c r="H5" s="94"/>
      <c r="I5" s="129">
        <f>県団体選手入力シート!C9</f>
        <v>0</v>
      </c>
      <c r="J5" s="78"/>
      <c r="K5" s="78"/>
      <c r="L5" s="78"/>
      <c r="M5" s="79"/>
      <c r="O5" s="7"/>
    </row>
    <row r="6" spans="1:15" ht="13.5" customHeight="1">
      <c r="B6" s="1"/>
      <c r="C6" s="31"/>
      <c r="D6" s="31"/>
      <c r="E6" s="31"/>
      <c r="F6" s="31"/>
      <c r="G6" s="29"/>
      <c r="H6" s="29"/>
      <c r="I6" s="31"/>
      <c r="J6" s="31"/>
      <c r="K6" s="31"/>
      <c r="L6" s="31"/>
      <c r="M6" s="31"/>
    </row>
    <row r="7" spans="1:15" ht="33" customHeight="1">
      <c r="A7" s="133" t="s">
        <v>278</v>
      </c>
      <c r="B7" s="134"/>
      <c r="C7" s="130">
        <f>県団体選手入力シート!C10:H10</f>
        <v>0</v>
      </c>
      <c r="D7" s="131"/>
      <c r="E7" s="131"/>
      <c r="F7" s="132"/>
      <c r="G7" s="29"/>
      <c r="H7" s="135" t="s">
        <v>278</v>
      </c>
      <c r="I7" s="134"/>
      <c r="J7" s="130">
        <f>県団体選手入力シート!C11</f>
        <v>0</v>
      </c>
      <c r="K7" s="131"/>
      <c r="L7" s="131"/>
      <c r="M7" s="132"/>
      <c r="O7" s="7"/>
    </row>
    <row r="8" spans="1:15" ht="33" customHeight="1">
      <c r="A8" s="50" t="s">
        <v>279</v>
      </c>
      <c r="B8" s="136" t="s">
        <v>280</v>
      </c>
      <c r="C8" s="131"/>
      <c r="D8" s="134"/>
      <c r="E8" s="51" t="s">
        <v>249</v>
      </c>
      <c r="F8" s="52" t="s">
        <v>250</v>
      </c>
      <c r="H8" s="50" t="s">
        <v>279</v>
      </c>
      <c r="I8" s="136" t="s">
        <v>280</v>
      </c>
      <c r="J8" s="131"/>
      <c r="K8" s="134"/>
      <c r="L8" s="51" t="s">
        <v>249</v>
      </c>
      <c r="M8" s="52" t="s">
        <v>250</v>
      </c>
    </row>
    <row r="9" spans="1:15" ht="33" customHeight="1">
      <c r="A9" s="53" t="s">
        <v>281</v>
      </c>
      <c r="B9" s="118">
        <f>県団体選手入力シート!C20</f>
        <v>0</v>
      </c>
      <c r="C9" s="111"/>
      <c r="D9" s="92"/>
      <c r="E9" s="54">
        <f>県団体選手入力シート!C21</f>
        <v>0</v>
      </c>
      <c r="F9" s="55">
        <f>県団体選手入力シート!C$22</f>
        <v>0</v>
      </c>
      <c r="H9" s="53" t="s">
        <v>282</v>
      </c>
      <c r="I9" s="118">
        <f>県団体選手入力シート!K20</f>
        <v>0</v>
      </c>
      <c r="J9" s="111"/>
      <c r="K9" s="92"/>
      <c r="L9" s="54">
        <f>県団体選手入力シート!K21</f>
        <v>0</v>
      </c>
      <c r="M9" s="55">
        <f>県団体選手入力シート!K$22</f>
        <v>0</v>
      </c>
    </row>
    <row r="10" spans="1:15" ht="33" customHeight="1">
      <c r="A10" s="56" t="s">
        <v>283</v>
      </c>
      <c r="B10" s="117">
        <f>県団体選手入力シート!D20</f>
        <v>0</v>
      </c>
      <c r="C10" s="81"/>
      <c r="D10" s="84"/>
      <c r="E10" s="57">
        <f>県団体選手入力シート!D21</f>
        <v>0</v>
      </c>
      <c r="F10" s="58">
        <f>県団体選手入力シート!D$22</f>
        <v>0</v>
      </c>
      <c r="H10" s="56" t="s">
        <v>284</v>
      </c>
      <c r="I10" s="117">
        <f>県団体選手入力シート!L20</f>
        <v>0</v>
      </c>
      <c r="J10" s="81"/>
      <c r="K10" s="84"/>
      <c r="L10" s="57">
        <f>県団体選手入力シート!L21</f>
        <v>0</v>
      </c>
      <c r="M10" s="58">
        <f>県団体選手入力シート!L$22</f>
        <v>0</v>
      </c>
    </row>
    <row r="11" spans="1:15" ht="33" customHeight="1">
      <c r="A11" s="56" t="s">
        <v>285</v>
      </c>
      <c r="B11" s="117">
        <f>県団体選手入力シート!E20</f>
        <v>0</v>
      </c>
      <c r="C11" s="81"/>
      <c r="D11" s="84"/>
      <c r="E11" s="57">
        <f>県団体選手入力シート!E21</f>
        <v>0</v>
      </c>
      <c r="F11" s="58">
        <f>県団体選手入力シート!E$22</f>
        <v>0</v>
      </c>
      <c r="H11" s="56" t="s">
        <v>286</v>
      </c>
      <c r="I11" s="117">
        <f>県団体選手入力シート!M20</f>
        <v>0</v>
      </c>
      <c r="J11" s="81"/>
      <c r="K11" s="84"/>
      <c r="L11" s="57">
        <f>県団体選手入力シート!M21</f>
        <v>0</v>
      </c>
      <c r="M11" s="58">
        <f>県団体選手入力シート!M$22</f>
        <v>0</v>
      </c>
    </row>
    <row r="12" spans="1:15" ht="33" customHeight="1">
      <c r="A12" s="56" t="s">
        <v>287</v>
      </c>
      <c r="B12" s="117">
        <f>県団体選手入力シート!F20</f>
        <v>0</v>
      </c>
      <c r="C12" s="81"/>
      <c r="D12" s="84"/>
      <c r="E12" s="57">
        <f>県団体選手入力シート!F21</f>
        <v>0</v>
      </c>
      <c r="F12" s="58">
        <f>県団体選手入力シート!F$22</f>
        <v>0</v>
      </c>
      <c r="H12" s="56" t="s">
        <v>288</v>
      </c>
      <c r="I12" s="117">
        <f>県団体選手入力シート!N20</f>
        <v>0</v>
      </c>
      <c r="J12" s="81"/>
      <c r="K12" s="84"/>
      <c r="L12" s="57">
        <f>県団体選手入力シート!N21</f>
        <v>0</v>
      </c>
      <c r="M12" s="58">
        <f>県団体選手入力シート!N$22</f>
        <v>0</v>
      </c>
    </row>
    <row r="13" spans="1:15" ht="33" customHeight="1">
      <c r="A13" s="56" t="s">
        <v>289</v>
      </c>
      <c r="B13" s="117">
        <f>県団体選手入力シート!G20</f>
        <v>0</v>
      </c>
      <c r="C13" s="81"/>
      <c r="D13" s="84"/>
      <c r="E13" s="57">
        <f>県団体選手入力シート!G21</f>
        <v>0</v>
      </c>
      <c r="F13" s="58">
        <f>県団体選手入力シート!G$22</f>
        <v>0</v>
      </c>
      <c r="H13" s="56" t="s">
        <v>290</v>
      </c>
      <c r="I13" s="117">
        <f>県団体選手入力シート!O20</f>
        <v>0</v>
      </c>
      <c r="J13" s="81"/>
      <c r="K13" s="84"/>
      <c r="L13" s="57">
        <f>県団体選手入力シート!O21</f>
        <v>0</v>
      </c>
      <c r="M13" s="58">
        <f>県団体選手入力シート!O$22</f>
        <v>0</v>
      </c>
    </row>
    <row r="14" spans="1:15" ht="33" customHeight="1">
      <c r="A14" s="56" t="s">
        <v>291</v>
      </c>
      <c r="B14" s="117">
        <f>県団体選手入力シート!H20</f>
        <v>0</v>
      </c>
      <c r="C14" s="81"/>
      <c r="D14" s="84"/>
      <c r="E14" s="57">
        <f>県団体選手入力シート!H21</f>
        <v>0</v>
      </c>
      <c r="F14" s="58">
        <f>県団体選手入力シート!H$22</f>
        <v>0</v>
      </c>
      <c r="H14" s="56" t="s">
        <v>292</v>
      </c>
      <c r="I14" s="117">
        <f>県団体選手入力シート!P20</f>
        <v>0</v>
      </c>
      <c r="J14" s="81"/>
      <c r="K14" s="84"/>
      <c r="L14" s="57">
        <f>県団体選手入力シート!P21</f>
        <v>0</v>
      </c>
      <c r="M14" s="58">
        <f>県団体選手入力シート!P$22</f>
        <v>0</v>
      </c>
    </row>
    <row r="15" spans="1:15" ht="33" customHeight="1">
      <c r="A15" s="56" t="s">
        <v>293</v>
      </c>
      <c r="B15" s="117">
        <f>県団体選手入力シート!I20</f>
        <v>0</v>
      </c>
      <c r="C15" s="81"/>
      <c r="D15" s="84"/>
      <c r="E15" s="57">
        <f>県団体選手入力シート!I21</f>
        <v>0</v>
      </c>
      <c r="F15" s="58">
        <f>県団体選手入力シート!I$22</f>
        <v>0</v>
      </c>
      <c r="H15" s="56" t="s">
        <v>294</v>
      </c>
      <c r="I15" s="117">
        <f>県団体選手入力シート!Q20</f>
        <v>0</v>
      </c>
      <c r="J15" s="81"/>
      <c r="K15" s="84"/>
      <c r="L15" s="57">
        <f>県団体選手入力シート!Q21</f>
        <v>0</v>
      </c>
      <c r="M15" s="58">
        <f>県団体選手入力シート!Q$22</f>
        <v>0</v>
      </c>
    </row>
    <row r="16" spans="1:15" ht="33" customHeight="1">
      <c r="A16" s="59" t="s">
        <v>295</v>
      </c>
      <c r="B16" s="129">
        <f>県団体選手入力シート!J20</f>
        <v>0</v>
      </c>
      <c r="C16" s="78"/>
      <c r="D16" s="94"/>
      <c r="E16" s="60">
        <f>県団体選手入力シート!J21</f>
        <v>0</v>
      </c>
      <c r="F16" s="61">
        <f>県団体選手入力シート!J$22</f>
        <v>0</v>
      </c>
      <c r="H16" s="59" t="s">
        <v>296</v>
      </c>
      <c r="I16" s="129">
        <f>県団体選手入力シート!R20</f>
        <v>0</v>
      </c>
      <c r="J16" s="78"/>
      <c r="K16" s="94"/>
      <c r="L16" s="60">
        <f>県団体選手入力シート!R21</f>
        <v>0</v>
      </c>
      <c r="M16" s="61">
        <f>県団体選手入力シート!R$22</f>
        <v>0</v>
      </c>
    </row>
    <row r="17" spans="1:14" ht="13.5" customHeight="1">
      <c r="B17" s="1"/>
      <c r="C17" s="1"/>
      <c r="D17" s="1"/>
      <c r="E17" s="1"/>
      <c r="F17" s="1"/>
      <c r="I17" s="1"/>
      <c r="J17" s="1"/>
      <c r="K17" s="1"/>
      <c r="L17" s="1"/>
      <c r="M17" s="1"/>
    </row>
    <row r="18" spans="1:14" ht="14.25" customHeight="1">
      <c r="A18" s="141" t="s">
        <v>297</v>
      </c>
      <c r="B18" s="92"/>
      <c r="C18" s="32" t="s">
        <v>298</v>
      </c>
      <c r="D18" s="33" t="s">
        <v>299</v>
      </c>
      <c r="E18" s="1"/>
      <c r="F18" s="1"/>
      <c r="I18" s="1"/>
      <c r="J18" s="1"/>
      <c r="K18" s="1"/>
      <c r="L18" s="1"/>
      <c r="M18" s="1"/>
    </row>
    <row r="19" spans="1:14" ht="14.25" customHeight="1">
      <c r="A19" s="49" t="s">
        <v>300</v>
      </c>
      <c r="B19" s="62"/>
      <c r="C19" s="63" t="str">
        <f>IF(県団体選手入力シート!C20="","",1)</f>
        <v/>
      </c>
      <c r="D19" s="64" t="str">
        <f t="shared" ref="D19:D20" si="0">IF(C19="","",C19*6000)</f>
        <v/>
      </c>
      <c r="E19" s="1"/>
      <c r="F19" s="127" t="s">
        <v>218</v>
      </c>
      <c r="G19" s="70"/>
      <c r="H19" s="126" t="e">
        <f>C3</f>
        <v>#N/A</v>
      </c>
      <c r="I19" s="70"/>
      <c r="J19" s="70"/>
      <c r="K19" s="70"/>
      <c r="L19" s="70"/>
      <c r="M19" s="1"/>
    </row>
    <row r="20" spans="1:14" ht="13.5" customHeight="1">
      <c r="A20" s="49" t="s">
        <v>301</v>
      </c>
      <c r="B20" s="62"/>
      <c r="C20" s="63" t="str">
        <f>IF(県団体選手入力シート!K20="","",1)</f>
        <v/>
      </c>
      <c r="D20" s="64" t="str">
        <f t="shared" si="0"/>
        <v/>
      </c>
      <c r="E20" s="1"/>
      <c r="F20" s="70"/>
      <c r="G20" s="70"/>
      <c r="H20" s="70"/>
      <c r="I20" s="70"/>
      <c r="J20" s="70"/>
      <c r="K20" s="70"/>
      <c r="L20" s="70"/>
      <c r="M20" s="1"/>
    </row>
    <row r="21" spans="1:14" ht="13.5" customHeight="1">
      <c r="A21" s="77" t="s">
        <v>254</v>
      </c>
      <c r="B21" s="78"/>
      <c r="C21" s="94"/>
      <c r="D21" s="35">
        <f>SUM(D19:D20)</f>
        <v>0</v>
      </c>
      <c r="E21" s="1"/>
      <c r="F21" s="127" t="s">
        <v>302</v>
      </c>
      <c r="G21" s="70"/>
      <c r="H21" s="119"/>
      <c r="I21" s="120"/>
      <c r="J21" s="120"/>
      <c r="K21" s="120"/>
      <c r="L21" s="121"/>
      <c r="M21" s="125"/>
    </row>
    <row r="22" spans="1:14" ht="13.5" customHeight="1">
      <c r="B22" s="1"/>
      <c r="C22" s="1"/>
      <c r="D22" s="1"/>
      <c r="E22" s="1"/>
      <c r="F22" s="70"/>
      <c r="G22" s="70"/>
      <c r="H22" s="122"/>
      <c r="I22" s="123"/>
      <c r="J22" s="123"/>
      <c r="K22" s="123"/>
      <c r="L22" s="124"/>
      <c r="M22" s="70"/>
      <c r="N22" s="7" t="s">
        <v>303</v>
      </c>
    </row>
    <row r="23" spans="1:14" ht="13.5" customHeight="1">
      <c r="B23" s="1"/>
      <c r="C23" s="65" t="s">
        <v>304</v>
      </c>
      <c r="D23" s="1"/>
      <c r="E23" s="1"/>
      <c r="F23" s="1"/>
      <c r="I23" s="1"/>
      <c r="J23" s="1"/>
      <c r="K23" s="1"/>
      <c r="L23" s="1"/>
      <c r="M23" s="1"/>
    </row>
    <row r="24" spans="1:14" ht="13.5" customHeight="1">
      <c r="A24" s="140"/>
      <c r="B24" s="70"/>
      <c r="C24" s="70"/>
      <c r="D24" s="70"/>
      <c r="E24" s="1"/>
      <c r="F24" s="1"/>
      <c r="I24" s="1"/>
      <c r="J24" s="1"/>
      <c r="K24" s="1"/>
      <c r="L24" s="1"/>
      <c r="M24" s="1"/>
    </row>
    <row r="25" spans="1:14" ht="13.5" customHeight="1">
      <c r="A25" s="70"/>
      <c r="B25" s="70"/>
      <c r="C25" s="70"/>
      <c r="D25" s="70"/>
      <c r="E25" s="1"/>
      <c r="F25" s="1"/>
      <c r="I25" s="1"/>
      <c r="J25" s="1"/>
      <c r="K25" s="1"/>
      <c r="L25" s="1"/>
      <c r="M25" s="1"/>
    </row>
    <row r="26" spans="1:14" ht="13.5" customHeight="1">
      <c r="B26" s="1"/>
      <c r="C26" s="1"/>
      <c r="D26" s="1"/>
      <c r="E26" s="1"/>
      <c r="F26" s="1"/>
      <c r="I26" s="1"/>
      <c r="J26" s="1"/>
      <c r="K26" s="1"/>
      <c r="L26" s="1"/>
      <c r="M26" s="1"/>
    </row>
    <row r="27" spans="1:14" ht="13.5" customHeight="1">
      <c r="B27" s="1"/>
      <c r="C27" s="1"/>
      <c r="D27" s="1"/>
      <c r="E27" s="1"/>
      <c r="F27" s="1"/>
      <c r="I27" s="1"/>
      <c r="J27" s="1"/>
      <c r="K27" s="1"/>
      <c r="L27" s="1"/>
      <c r="M27" s="1"/>
    </row>
    <row r="28" spans="1:14" ht="13.5" customHeight="1">
      <c r="B28" s="1"/>
      <c r="C28" s="1"/>
      <c r="D28" s="1"/>
      <c r="E28" s="1"/>
      <c r="F28" s="1"/>
      <c r="I28" s="1"/>
      <c r="J28" s="1"/>
      <c r="K28" s="1"/>
      <c r="L28" s="1"/>
      <c r="M28" s="1"/>
    </row>
    <row r="29" spans="1:14" ht="13.5" customHeight="1">
      <c r="B29" s="1"/>
      <c r="C29" s="1"/>
      <c r="D29" s="1"/>
      <c r="E29" s="1"/>
      <c r="F29" s="1"/>
      <c r="I29" s="1"/>
      <c r="J29" s="1"/>
      <c r="K29" s="1"/>
      <c r="L29" s="1"/>
      <c r="M29" s="1"/>
    </row>
    <row r="30" spans="1:14" ht="13.5" customHeight="1">
      <c r="B30" s="1"/>
      <c r="C30" s="1"/>
      <c r="D30" s="1"/>
      <c r="E30" s="1"/>
      <c r="F30" s="1"/>
      <c r="I30" s="1"/>
      <c r="J30" s="1"/>
      <c r="K30" s="1"/>
      <c r="L30" s="1"/>
      <c r="M30" s="1"/>
    </row>
    <row r="31" spans="1:14" ht="13.5" customHeight="1">
      <c r="B31" s="1"/>
      <c r="C31" s="1"/>
      <c r="D31" s="1"/>
      <c r="E31" s="1"/>
      <c r="F31" s="1"/>
      <c r="I31" s="1"/>
      <c r="J31" s="1"/>
      <c r="K31" s="1"/>
      <c r="L31" s="1"/>
      <c r="M31" s="1"/>
    </row>
    <row r="32" spans="1:14" ht="13.5" customHeight="1">
      <c r="B32" s="1"/>
      <c r="C32" s="1"/>
      <c r="D32" s="1"/>
      <c r="E32" s="1"/>
      <c r="F32" s="1"/>
      <c r="I32" s="1"/>
      <c r="J32" s="1"/>
      <c r="K32" s="1"/>
      <c r="L32" s="1"/>
      <c r="M32" s="1"/>
    </row>
    <row r="33" spans="2:13" ht="13.5" customHeight="1">
      <c r="B33" s="1"/>
      <c r="C33" s="1"/>
      <c r="D33" s="1"/>
      <c r="E33" s="1"/>
      <c r="F33" s="1"/>
      <c r="I33" s="1"/>
      <c r="J33" s="1"/>
      <c r="K33" s="1"/>
      <c r="L33" s="1"/>
      <c r="M33" s="1"/>
    </row>
    <row r="34" spans="2:13" ht="13.5" customHeight="1">
      <c r="B34" s="1"/>
      <c r="C34" s="1"/>
      <c r="D34" s="1"/>
      <c r="E34" s="1"/>
      <c r="F34" s="1"/>
      <c r="I34" s="1"/>
      <c r="J34" s="1"/>
      <c r="K34" s="1"/>
      <c r="L34" s="1"/>
      <c r="M34" s="1"/>
    </row>
    <row r="35" spans="2:13" ht="13.5" customHeight="1">
      <c r="B35" s="1"/>
      <c r="C35" s="1"/>
      <c r="D35" s="1"/>
      <c r="E35" s="1"/>
      <c r="F35" s="1"/>
      <c r="I35" s="1"/>
      <c r="J35" s="1"/>
      <c r="K35" s="1"/>
      <c r="L35" s="1"/>
      <c r="M35" s="1"/>
    </row>
    <row r="36" spans="2:13" ht="13.5" customHeight="1">
      <c r="B36" s="1"/>
      <c r="C36" s="1"/>
      <c r="D36" s="1"/>
      <c r="E36" s="1"/>
      <c r="F36" s="1"/>
      <c r="I36" s="1"/>
      <c r="J36" s="1"/>
      <c r="K36" s="1"/>
      <c r="L36" s="1"/>
      <c r="M36" s="1"/>
    </row>
    <row r="37" spans="2:13" ht="13.5" customHeight="1">
      <c r="B37" s="1"/>
      <c r="C37" s="1"/>
      <c r="D37" s="1"/>
      <c r="E37" s="1"/>
      <c r="F37" s="1"/>
      <c r="I37" s="1"/>
      <c r="J37" s="1"/>
      <c r="K37" s="1"/>
      <c r="L37" s="1"/>
      <c r="M37" s="1"/>
    </row>
    <row r="38" spans="2:13" ht="13.5" customHeight="1">
      <c r="B38" s="1"/>
      <c r="C38" s="1"/>
      <c r="D38" s="1"/>
      <c r="E38" s="1"/>
      <c r="F38" s="1"/>
      <c r="I38" s="1"/>
      <c r="J38" s="1"/>
      <c r="K38" s="1"/>
      <c r="L38" s="1"/>
      <c r="M38" s="1"/>
    </row>
    <row r="39" spans="2:13" ht="13.5" customHeight="1">
      <c r="B39" s="1"/>
      <c r="C39" s="1"/>
      <c r="D39" s="1"/>
      <c r="E39" s="1"/>
      <c r="F39" s="1"/>
      <c r="I39" s="1"/>
      <c r="J39" s="1"/>
      <c r="K39" s="1"/>
      <c r="L39" s="1"/>
      <c r="M39" s="1"/>
    </row>
    <row r="40" spans="2:13" ht="13.5" customHeight="1">
      <c r="B40" s="1"/>
      <c r="C40" s="1"/>
      <c r="D40" s="1"/>
      <c r="E40" s="1"/>
      <c r="F40" s="1"/>
      <c r="I40" s="1"/>
      <c r="J40" s="1"/>
      <c r="K40" s="1"/>
      <c r="L40" s="1"/>
      <c r="M40" s="1"/>
    </row>
    <row r="41" spans="2:13" ht="13.5" customHeight="1">
      <c r="B41" s="1"/>
      <c r="C41" s="1"/>
      <c r="D41" s="1"/>
      <c r="E41" s="1"/>
      <c r="F41" s="1"/>
      <c r="I41" s="1"/>
      <c r="J41" s="1"/>
      <c r="K41" s="1"/>
      <c r="L41" s="1"/>
      <c r="M41" s="1"/>
    </row>
    <row r="42" spans="2:13" ht="13.5" customHeight="1">
      <c r="B42" s="1"/>
      <c r="C42" s="1"/>
      <c r="D42" s="1"/>
      <c r="E42" s="1"/>
      <c r="F42" s="1"/>
      <c r="I42" s="1"/>
      <c r="J42" s="1"/>
      <c r="K42" s="1"/>
      <c r="L42" s="1"/>
      <c r="M42" s="1"/>
    </row>
    <row r="43" spans="2:13" ht="13.5" customHeight="1">
      <c r="B43" s="1"/>
      <c r="C43" s="1"/>
      <c r="D43" s="1"/>
      <c r="E43" s="1"/>
      <c r="F43" s="1"/>
      <c r="I43" s="1"/>
      <c r="J43" s="1"/>
      <c r="K43" s="1"/>
      <c r="L43" s="1"/>
      <c r="M43" s="1"/>
    </row>
    <row r="44" spans="2:13" ht="13.5" customHeight="1">
      <c r="B44" s="1"/>
      <c r="C44" s="1"/>
      <c r="D44" s="1"/>
      <c r="E44" s="1"/>
      <c r="F44" s="1"/>
      <c r="I44" s="1"/>
      <c r="J44" s="1"/>
      <c r="K44" s="1"/>
      <c r="L44" s="1"/>
      <c r="M44" s="1"/>
    </row>
    <row r="45" spans="2:13" ht="13.5" customHeight="1">
      <c r="B45" s="1"/>
      <c r="C45" s="1"/>
      <c r="D45" s="1"/>
      <c r="E45" s="1"/>
      <c r="F45" s="1"/>
      <c r="I45" s="1"/>
      <c r="J45" s="1"/>
      <c r="K45" s="1"/>
      <c r="L45" s="1"/>
      <c r="M45" s="1"/>
    </row>
    <row r="46" spans="2:13" ht="13.5" customHeight="1">
      <c r="B46" s="1"/>
      <c r="C46" s="1"/>
      <c r="D46" s="1"/>
      <c r="E46" s="1"/>
      <c r="F46" s="1"/>
      <c r="I46" s="1"/>
      <c r="J46" s="1"/>
      <c r="K46" s="1"/>
      <c r="L46" s="1"/>
      <c r="M46" s="1"/>
    </row>
    <row r="47" spans="2:13" ht="13.5" customHeight="1">
      <c r="B47" s="1"/>
      <c r="C47" s="1"/>
      <c r="D47" s="1"/>
      <c r="E47" s="1"/>
      <c r="F47" s="1"/>
      <c r="I47" s="1"/>
      <c r="J47" s="1"/>
      <c r="K47" s="1"/>
      <c r="L47" s="1"/>
      <c r="M47" s="1"/>
    </row>
    <row r="48" spans="2:13" ht="13.5" customHeight="1">
      <c r="B48" s="1"/>
      <c r="C48" s="1"/>
      <c r="D48" s="1"/>
      <c r="E48" s="1"/>
      <c r="F48" s="1"/>
      <c r="I48" s="1"/>
      <c r="J48" s="1"/>
      <c r="K48" s="1"/>
      <c r="L48" s="1"/>
      <c r="M48" s="1"/>
    </row>
    <row r="49" spans="2:13" ht="13.5" customHeight="1">
      <c r="B49" s="1"/>
      <c r="C49" s="1"/>
      <c r="D49" s="1"/>
      <c r="E49" s="1"/>
      <c r="F49" s="1"/>
      <c r="I49" s="1"/>
      <c r="J49" s="1"/>
      <c r="K49" s="1"/>
      <c r="L49" s="1"/>
      <c r="M49" s="1"/>
    </row>
    <row r="50" spans="2:13" ht="13.5" customHeight="1">
      <c r="B50" s="1"/>
      <c r="C50" s="1"/>
      <c r="D50" s="1"/>
      <c r="E50" s="1"/>
      <c r="F50" s="1"/>
      <c r="I50" s="1"/>
      <c r="J50" s="1"/>
      <c r="K50" s="1"/>
      <c r="L50" s="1"/>
      <c r="M50" s="1"/>
    </row>
    <row r="51" spans="2:13" ht="13.5" customHeight="1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2:13" ht="13.5" customHeight="1">
      <c r="B52" s="1"/>
      <c r="C52" s="1"/>
      <c r="D52" s="1"/>
      <c r="E52" s="1"/>
      <c r="F52" s="1"/>
      <c r="I52" s="1"/>
      <c r="J52" s="1"/>
      <c r="K52" s="1"/>
      <c r="L52" s="1"/>
      <c r="M52" s="1"/>
    </row>
    <row r="53" spans="2:13" ht="13.5" customHeight="1">
      <c r="B53" s="1"/>
      <c r="C53" s="1"/>
      <c r="D53" s="1"/>
      <c r="E53" s="1"/>
      <c r="F53" s="1"/>
      <c r="I53" s="1"/>
      <c r="J53" s="1"/>
      <c r="K53" s="1"/>
      <c r="L53" s="1"/>
      <c r="M53" s="1"/>
    </row>
    <row r="54" spans="2:13" ht="13.5" customHeight="1">
      <c r="B54" s="1"/>
      <c r="C54" s="1"/>
      <c r="D54" s="1"/>
      <c r="E54" s="1"/>
      <c r="F54" s="1"/>
      <c r="I54" s="1"/>
      <c r="J54" s="1"/>
      <c r="K54" s="1"/>
      <c r="L54" s="1"/>
      <c r="M54" s="1"/>
    </row>
    <row r="55" spans="2:13" ht="13.5" customHeight="1">
      <c r="B55" s="1"/>
      <c r="C55" s="1"/>
      <c r="D55" s="1"/>
      <c r="E55" s="1"/>
      <c r="F55" s="1"/>
      <c r="I55" s="1"/>
      <c r="J55" s="1"/>
      <c r="K55" s="1"/>
      <c r="L55" s="1"/>
      <c r="M55" s="1"/>
    </row>
    <row r="56" spans="2:13" ht="13.5" customHeight="1">
      <c r="B56" s="1"/>
      <c r="C56" s="1"/>
      <c r="D56" s="1"/>
      <c r="E56" s="1"/>
      <c r="F56" s="1"/>
      <c r="I56" s="1"/>
      <c r="J56" s="1"/>
      <c r="K56" s="1"/>
      <c r="L56" s="1"/>
      <c r="M56" s="1"/>
    </row>
    <row r="57" spans="2:13" ht="13.5" customHeight="1">
      <c r="B57" s="1"/>
      <c r="C57" s="1"/>
      <c r="D57" s="1"/>
      <c r="E57" s="1"/>
      <c r="F57" s="1"/>
      <c r="I57" s="1"/>
      <c r="J57" s="1"/>
      <c r="K57" s="1"/>
      <c r="L57" s="1"/>
      <c r="M57" s="1"/>
    </row>
    <row r="58" spans="2:13" ht="13.5" customHeight="1">
      <c r="B58" s="1"/>
      <c r="C58" s="1"/>
      <c r="D58" s="1"/>
      <c r="E58" s="1"/>
      <c r="F58" s="1"/>
      <c r="I58" s="1"/>
      <c r="J58" s="1"/>
      <c r="K58" s="1"/>
      <c r="L58" s="1"/>
      <c r="M58" s="1"/>
    </row>
    <row r="59" spans="2:13" ht="13.5" customHeight="1">
      <c r="B59" s="1"/>
      <c r="C59" s="1"/>
      <c r="D59" s="1"/>
      <c r="E59" s="1"/>
      <c r="F59" s="1"/>
      <c r="I59" s="1"/>
      <c r="J59" s="1"/>
      <c r="K59" s="1"/>
      <c r="L59" s="1"/>
      <c r="M59" s="1"/>
    </row>
    <row r="60" spans="2:13" ht="13.5" customHeight="1">
      <c r="B60" s="1"/>
      <c r="C60" s="1"/>
      <c r="D60" s="1"/>
      <c r="E60" s="1"/>
      <c r="F60" s="1"/>
      <c r="I60" s="1"/>
      <c r="J60" s="1"/>
      <c r="K60" s="1"/>
      <c r="L60" s="1"/>
      <c r="M60" s="1"/>
    </row>
    <row r="61" spans="2:13" ht="13.5" customHeight="1">
      <c r="B61" s="1"/>
      <c r="C61" s="1"/>
      <c r="D61" s="1"/>
      <c r="E61" s="1"/>
      <c r="F61" s="1"/>
      <c r="I61" s="1"/>
      <c r="J61" s="1"/>
      <c r="K61" s="1"/>
      <c r="L61" s="1"/>
      <c r="M61" s="1"/>
    </row>
    <row r="62" spans="2:13" ht="13.5" customHeight="1">
      <c r="B62" s="1"/>
      <c r="C62" s="1"/>
      <c r="D62" s="1"/>
      <c r="E62" s="1"/>
      <c r="F62" s="1"/>
      <c r="I62" s="1"/>
      <c r="J62" s="1"/>
      <c r="K62" s="1"/>
      <c r="L62" s="1"/>
      <c r="M62" s="1"/>
    </row>
    <row r="63" spans="2:13" ht="13.5" customHeight="1">
      <c r="B63" s="1"/>
      <c r="C63" s="1"/>
      <c r="D63" s="1"/>
      <c r="E63" s="1"/>
      <c r="F63" s="1"/>
      <c r="I63" s="1"/>
      <c r="J63" s="1"/>
      <c r="K63" s="1"/>
      <c r="L63" s="1"/>
      <c r="M63" s="1"/>
    </row>
    <row r="64" spans="2:13" ht="13.5" customHeight="1">
      <c r="B64" s="1"/>
      <c r="C64" s="1"/>
      <c r="D64" s="1"/>
      <c r="E64" s="1"/>
      <c r="F64" s="1"/>
      <c r="I64" s="1"/>
      <c r="J64" s="1"/>
      <c r="K64" s="1"/>
      <c r="L64" s="1"/>
      <c r="M64" s="1"/>
    </row>
    <row r="65" spans="2:13" ht="13.5" customHeight="1">
      <c r="B65" s="1"/>
      <c r="C65" s="1"/>
      <c r="D65" s="1"/>
      <c r="E65" s="1"/>
      <c r="F65" s="1"/>
      <c r="I65" s="1"/>
      <c r="J65" s="1"/>
      <c r="K65" s="1"/>
      <c r="L65" s="1"/>
      <c r="M65" s="1"/>
    </row>
    <row r="66" spans="2:13" ht="13.5" customHeight="1">
      <c r="B66" s="1"/>
      <c r="C66" s="1"/>
      <c r="D66" s="1"/>
      <c r="E66" s="1"/>
      <c r="F66" s="1"/>
      <c r="I66" s="1"/>
      <c r="J66" s="1"/>
      <c r="K66" s="1"/>
      <c r="L66" s="1"/>
      <c r="M66" s="1"/>
    </row>
    <row r="67" spans="2:13" ht="13.5" customHeight="1">
      <c r="B67" s="1"/>
      <c r="C67" s="1"/>
      <c r="D67" s="1"/>
      <c r="E67" s="1"/>
      <c r="F67" s="1"/>
      <c r="I67" s="1"/>
      <c r="J67" s="1"/>
      <c r="K67" s="1"/>
      <c r="L67" s="1"/>
      <c r="M67" s="1"/>
    </row>
    <row r="68" spans="2:13" ht="13.5" customHeight="1">
      <c r="B68" s="1"/>
      <c r="C68" s="1"/>
      <c r="D68" s="1"/>
      <c r="E68" s="1"/>
      <c r="F68" s="1"/>
      <c r="I68" s="1"/>
      <c r="J68" s="1"/>
      <c r="K68" s="1"/>
      <c r="L68" s="1"/>
      <c r="M68" s="1"/>
    </row>
    <row r="69" spans="2:13" ht="13.5" customHeight="1">
      <c r="B69" s="1"/>
      <c r="C69" s="1"/>
      <c r="D69" s="1"/>
      <c r="E69" s="1"/>
      <c r="F69" s="1"/>
      <c r="I69" s="1"/>
      <c r="J69" s="1"/>
      <c r="K69" s="1"/>
      <c r="L69" s="1"/>
      <c r="M69" s="1"/>
    </row>
    <row r="70" spans="2:13" ht="13.5" customHeight="1">
      <c r="B70" s="1"/>
      <c r="C70" s="1"/>
      <c r="D70" s="1"/>
      <c r="E70" s="1"/>
      <c r="F70" s="1"/>
      <c r="I70" s="1"/>
      <c r="J70" s="1"/>
      <c r="K70" s="1"/>
      <c r="L70" s="1"/>
      <c r="M70" s="1"/>
    </row>
    <row r="71" spans="2:13" ht="13.5" customHeight="1">
      <c r="B71" s="1"/>
      <c r="C71" s="1"/>
      <c r="D71" s="1"/>
      <c r="E71" s="1"/>
      <c r="F71" s="1"/>
      <c r="I71" s="1"/>
      <c r="J71" s="1"/>
      <c r="K71" s="1"/>
      <c r="L71" s="1"/>
      <c r="M71" s="1"/>
    </row>
    <row r="72" spans="2:13" ht="13.5" customHeight="1">
      <c r="B72" s="1"/>
      <c r="C72" s="1"/>
      <c r="D72" s="1"/>
      <c r="E72" s="1"/>
      <c r="F72" s="1"/>
      <c r="I72" s="1"/>
      <c r="J72" s="1"/>
      <c r="K72" s="1"/>
      <c r="L72" s="1"/>
      <c r="M72" s="1"/>
    </row>
    <row r="73" spans="2:13" ht="13.5" customHeight="1">
      <c r="B73" s="1"/>
      <c r="C73" s="1"/>
      <c r="D73" s="1"/>
      <c r="E73" s="1"/>
      <c r="F73" s="1"/>
      <c r="I73" s="1"/>
      <c r="J73" s="1"/>
      <c r="K73" s="1"/>
      <c r="L73" s="1"/>
      <c r="M73" s="1"/>
    </row>
    <row r="74" spans="2:13" ht="13.5" customHeight="1">
      <c r="B74" s="1"/>
      <c r="C74" s="1"/>
      <c r="D74" s="1"/>
      <c r="E74" s="1"/>
      <c r="F74" s="1"/>
      <c r="I74" s="1"/>
      <c r="J74" s="1"/>
      <c r="K74" s="1"/>
      <c r="L74" s="1"/>
      <c r="M74" s="1"/>
    </row>
    <row r="75" spans="2:13" ht="13.5" customHeight="1">
      <c r="B75" s="1"/>
      <c r="C75" s="1"/>
      <c r="D75" s="1"/>
      <c r="E75" s="1"/>
      <c r="F75" s="1"/>
      <c r="I75" s="1"/>
      <c r="J75" s="1"/>
      <c r="K75" s="1"/>
      <c r="L75" s="1"/>
      <c r="M75" s="1"/>
    </row>
    <row r="76" spans="2:13" ht="13.5" customHeight="1">
      <c r="B76" s="1"/>
      <c r="C76" s="1"/>
      <c r="D76" s="1"/>
      <c r="E76" s="1"/>
      <c r="F76" s="1"/>
      <c r="I76" s="1"/>
      <c r="J76" s="1"/>
      <c r="K76" s="1"/>
      <c r="L76" s="1"/>
      <c r="M76" s="1"/>
    </row>
    <row r="77" spans="2:13" ht="13.5" customHeight="1">
      <c r="B77" s="1"/>
      <c r="C77" s="1"/>
      <c r="D77" s="1"/>
      <c r="E77" s="1"/>
      <c r="F77" s="1"/>
      <c r="I77" s="1"/>
      <c r="J77" s="1"/>
      <c r="K77" s="1"/>
      <c r="L77" s="1"/>
      <c r="M77" s="1"/>
    </row>
    <row r="78" spans="2:13" ht="13.5" customHeight="1">
      <c r="B78" s="1"/>
      <c r="C78" s="1"/>
      <c r="D78" s="1"/>
      <c r="E78" s="1"/>
      <c r="F78" s="1"/>
      <c r="I78" s="1"/>
      <c r="J78" s="1"/>
      <c r="K78" s="1"/>
      <c r="L78" s="1"/>
      <c r="M78" s="1"/>
    </row>
    <row r="79" spans="2:13" ht="13.5" customHeight="1">
      <c r="B79" s="1"/>
      <c r="C79" s="1"/>
      <c r="D79" s="1"/>
      <c r="E79" s="1"/>
      <c r="F79" s="1"/>
      <c r="I79" s="1"/>
      <c r="J79" s="1"/>
      <c r="K79" s="1"/>
      <c r="L79" s="1"/>
      <c r="M79" s="1"/>
    </row>
    <row r="80" spans="2:13" ht="13.5" customHeight="1">
      <c r="B80" s="1"/>
      <c r="C80" s="1"/>
      <c r="D80" s="1"/>
      <c r="E80" s="1"/>
      <c r="F80" s="1"/>
      <c r="I80" s="1"/>
      <c r="J80" s="1"/>
      <c r="K80" s="1"/>
      <c r="L80" s="1"/>
      <c r="M80" s="1"/>
    </row>
    <row r="81" spans="2:13" ht="13.5" customHeight="1">
      <c r="B81" s="1"/>
      <c r="C81" s="1"/>
      <c r="D81" s="1"/>
      <c r="E81" s="1"/>
      <c r="F81" s="1"/>
      <c r="I81" s="1"/>
      <c r="J81" s="1"/>
      <c r="K81" s="1"/>
      <c r="L81" s="1"/>
      <c r="M81" s="1"/>
    </row>
    <row r="82" spans="2:13" ht="13.5" customHeight="1">
      <c r="B82" s="1"/>
      <c r="C82" s="1"/>
      <c r="D82" s="1"/>
      <c r="E82" s="1"/>
      <c r="F82" s="1"/>
      <c r="I82" s="1"/>
      <c r="J82" s="1"/>
      <c r="K82" s="1"/>
      <c r="L82" s="1"/>
      <c r="M82" s="1"/>
    </row>
    <row r="83" spans="2:13" ht="13.5" customHeight="1">
      <c r="B83" s="1"/>
      <c r="C83" s="1"/>
      <c r="D83" s="1"/>
      <c r="E83" s="1"/>
      <c r="F83" s="1"/>
      <c r="I83" s="1"/>
      <c r="J83" s="1"/>
      <c r="K83" s="1"/>
      <c r="L83" s="1"/>
      <c r="M83" s="1"/>
    </row>
    <row r="84" spans="2:13" ht="13.5" customHeight="1">
      <c r="B84" s="1"/>
      <c r="C84" s="1"/>
      <c r="D84" s="1"/>
      <c r="E84" s="1"/>
      <c r="F84" s="1"/>
      <c r="I84" s="1"/>
      <c r="J84" s="1"/>
      <c r="K84" s="1"/>
      <c r="L84" s="1"/>
      <c r="M84" s="1"/>
    </row>
    <row r="85" spans="2:13" ht="13.5" customHeight="1">
      <c r="B85" s="1"/>
      <c r="C85" s="1"/>
      <c r="D85" s="1"/>
      <c r="E85" s="1"/>
      <c r="F85" s="1"/>
      <c r="I85" s="1"/>
      <c r="J85" s="1"/>
      <c r="K85" s="1"/>
      <c r="L85" s="1"/>
      <c r="M85" s="1"/>
    </row>
    <row r="86" spans="2:13" ht="13.5" customHeight="1">
      <c r="B86" s="1"/>
      <c r="C86" s="1"/>
      <c r="D86" s="1"/>
      <c r="E86" s="1"/>
      <c r="F86" s="1"/>
      <c r="I86" s="1"/>
      <c r="J86" s="1"/>
      <c r="K86" s="1"/>
      <c r="L86" s="1"/>
      <c r="M86" s="1"/>
    </row>
    <row r="87" spans="2:13" ht="13.5" customHeight="1">
      <c r="B87" s="1"/>
      <c r="C87" s="1"/>
      <c r="D87" s="1"/>
      <c r="E87" s="1"/>
      <c r="F87" s="1"/>
      <c r="I87" s="1"/>
      <c r="J87" s="1"/>
      <c r="K87" s="1"/>
      <c r="L87" s="1"/>
      <c r="M87" s="1"/>
    </row>
    <row r="88" spans="2:13" ht="13.5" customHeight="1">
      <c r="B88" s="1"/>
      <c r="C88" s="1"/>
      <c r="D88" s="1"/>
      <c r="E88" s="1"/>
      <c r="F88" s="1"/>
      <c r="I88" s="1"/>
      <c r="J88" s="1"/>
      <c r="K88" s="1"/>
      <c r="L88" s="1"/>
      <c r="M88" s="1"/>
    </row>
    <row r="89" spans="2:13" ht="13.5" customHeight="1">
      <c r="B89" s="1"/>
      <c r="C89" s="1"/>
      <c r="D89" s="1"/>
      <c r="E89" s="1"/>
      <c r="F89" s="1"/>
      <c r="I89" s="1"/>
      <c r="J89" s="1"/>
      <c r="K89" s="1"/>
      <c r="L89" s="1"/>
      <c r="M89" s="1"/>
    </row>
    <row r="90" spans="2:13" ht="13.5" customHeight="1">
      <c r="B90" s="1"/>
      <c r="C90" s="1"/>
      <c r="D90" s="1"/>
      <c r="E90" s="1"/>
      <c r="F90" s="1"/>
      <c r="I90" s="1"/>
      <c r="J90" s="1"/>
      <c r="K90" s="1"/>
      <c r="L90" s="1"/>
      <c r="M90" s="1"/>
    </row>
    <row r="91" spans="2:13" ht="13.5" customHeight="1">
      <c r="B91" s="1"/>
      <c r="C91" s="1"/>
      <c r="D91" s="1"/>
      <c r="E91" s="1"/>
      <c r="F91" s="1"/>
      <c r="I91" s="1"/>
      <c r="J91" s="1"/>
      <c r="K91" s="1"/>
      <c r="L91" s="1"/>
      <c r="M91" s="1"/>
    </row>
    <row r="92" spans="2:13" ht="13.5" customHeight="1">
      <c r="B92" s="1"/>
      <c r="C92" s="1"/>
      <c r="D92" s="1"/>
      <c r="E92" s="1"/>
      <c r="F92" s="1"/>
      <c r="I92" s="1"/>
      <c r="J92" s="1"/>
      <c r="K92" s="1"/>
      <c r="L92" s="1"/>
      <c r="M92" s="1"/>
    </row>
    <row r="93" spans="2:13" ht="13.5" customHeight="1">
      <c r="B93" s="1"/>
      <c r="C93" s="1"/>
      <c r="D93" s="1"/>
      <c r="E93" s="1"/>
      <c r="F93" s="1"/>
      <c r="I93" s="1"/>
      <c r="J93" s="1"/>
      <c r="K93" s="1"/>
      <c r="L93" s="1"/>
      <c r="M93" s="1"/>
    </row>
    <row r="94" spans="2:13" ht="13.5" customHeight="1">
      <c r="B94" s="1"/>
      <c r="C94" s="1"/>
      <c r="D94" s="1"/>
      <c r="E94" s="1"/>
      <c r="F94" s="1"/>
      <c r="I94" s="1"/>
      <c r="J94" s="1"/>
      <c r="K94" s="1"/>
      <c r="L94" s="1"/>
      <c r="M94" s="1"/>
    </row>
    <row r="95" spans="2:13" ht="13.5" customHeight="1">
      <c r="B95" s="1"/>
      <c r="C95" s="1"/>
      <c r="D95" s="1"/>
      <c r="E95" s="1"/>
      <c r="F95" s="1"/>
      <c r="I95" s="1"/>
      <c r="J95" s="1"/>
      <c r="K95" s="1"/>
      <c r="L95" s="1"/>
      <c r="M95" s="1"/>
    </row>
    <row r="96" spans="2:13" ht="13.5" customHeight="1">
      <c r="B96" s="1"/>
      <c r="C96" s="1"/>
      <c r="D96" s="1"/>
      <c r="E96" s="1"/>
      <c r="F96" s="1"/>
      <c r="I96" s="1"/>
      <c r="J96" s="1"/>
      <c r="K96" s="1"/>
      <c r="L96" s="1"/>
      <c r="M96" s="1"/>
    </row>
    <row r="97" spans="2:13" ht="13.5" customHeight="1">
      <c r="B97" s="1"/>
      <c r="C97" s="1"/>
      <c r="D97" s="1"/>
      <c r="E97" s="1"/>
      <c r="F97" s="1"/>
      <c r="I97" s="1"/>
      <c r="J97" s="1"/>
      <c r="K97" s="1"/>
      <c r="L97" s="1"/>
      <c r="M97" s="1"/>
    </row>
    <row r="98" spans="2:13" ht="13.5" customHeight="1">
      <c r="B98" s="1"/>
      <c r="C98" s="1"/>
      <c r="D98" s="1"/>
      <c r="E98" s="1"/>
      <c r="F98" s="1"/>
      <c r="I98" s="1"/>
      <c r="J98" s="1"/>
      <c r="K98" s="1"/>
      <c r="L98" s="1"/>
      <c r="M98" s="1"/>
    </row>
    <row r="99" spans="2:13" ht="13.5" customHeight="1">
      <c r="B99" s="1"/>
      <c r="C99" s="1"/>
      <c r="D99" s="1"/>
      <c r="E99" s="1"/>
      <c r="F99" s="1"/>
      <c r="I99" s="1"/>
      <c r="J99" s="1"/>
      <c r="K99" s="1"/>
      <c r="L99" s="1"/>
      <c r="M99" s="1"/>
    </row>
    <row r="100" spans="2:13" ht="13.5" customHeight="1">
      <c r="B100" s="1"/>
      <c r="C100" s="1"/>
      <c r="D100" s="1"/>
      <c r="E100" s="1"/>
      <c r="F100" s="1"/>
      <c r="I100" s="1"/>
      <c r="J100" s="1"/>
      <c r="K100" s="1"/>
      <c r="L100" s="1"/>
      <c r="M100" s="1"/>
    </row>
  </sheetData>
  <mergeCells count="39">
    <mergeCell ref="I15:K15"/>
    <mergeCell ref="I16:K16"/>
    <mergeCell ref="B13:D13"/>
    <mergeCell ref="B14:D14"/>
    <mergeCell ref="B15:D15"/>
    <mergeCell ref="B16:D16"/>
    <mergeCell ref="B9:D9"/>
    <mergeCell ref="B10:D10"/>
    <mergeCell ref="B11:D11"/>
    <mergeCell ref="B12:D12"/>
    <mergeCell ref="A24:D25"/>
    <mergeCell ref="A18:B18"/>
    <mergeCell ref="A21:C21"/>
    <mergeCell ref="B8:D8"/>
    <mergeCell ref="I8:K8"/>
    <mergeCell ref="A1:M1"/>
    <mergeCell ref="C3:M3"/>
    <mergeCell ref="G5:H5"/>
    <mergeCell ref="I5:M5"/>
    <mergeCell ref="A4:B4"/>
    <mergeCell ref="C4:M4"/>
    <mergeCell ref="A3:B3"/>
    <mergeCell ref="A5:B5"/>
    <mergeCell ref="C5:F5"/>
    <mergeCell ref="C7:F7"/>
    <mergeCell ref="J7:M7"/>
    <mergeCell ref="A7:B7"/>
    <mergeCell ref="H7:I7"/>
    <mergeCell ref="H21:L22"/>
    <mergeCell ref="M21:M22"/>
    <mergeCell ref="H19:L20"/>
    <mergeCell ref="F21:G22"/>
    <mergeCell ref="F19:G20"/>
    <mergeCell ref="I11:K11"/>
    <mergeCell ref="I12:K12"/>
    <mergeCell ref="I9:K9"/>
    <mergeCell ref="I13:K13"/>
    <mergeCell ref="I14:K14"/>
    <mergeCell ref="I10:K10"/>
  </mergeCells>
  <phoneticPr fontId="22"/>
  <pageMargins left="0.22" right="0.22" top="0.42" bottom="0.2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"/>
  <sheetViews>
    <sheetView workbookViewId="0"/>
  </sheetViews>
  <sheetFormatPr defaultColWidth="12.6328125" defaultRowHeight="15" customHeight="1"/>
  <cols>
    <col min="1" max="11" width="7.6328125" customWidth="1"/>
  </cols>
  <sheetData>
    <row r="1" spans="1:11" ht="74.25" customHeight="1">
      <c r="A1" s="145" t="s">
        <v>305</v>
      </c>
      <c r="B1" s="146"/>
      <c r="C1" s="146"/>
      <c r="D1" s="146"/>
      <c r="E1" s="146"/>
      <c r="F1" s="146"/>
      <c r="G1" s="146"/>
      <c r="H1" s="146"/>
      <c r="I1" s="146"/>
      <c r="J1" s="147"/>
      <c r="K1" s="66"/>
    </row>
    <row r="2" spans="1:11" ht="13.5" customHeight="1">
      <c r="A2" s="142" t="s">
        <v>306</v>
      </c>
      <c r="B2" s="67" t="s">
        <v>307</v>
      </c>
      <c r="C2" s="67" t="e">
        <f>県団体選手入力シート!B20</f>
        <v>#N/A</v>
      </c>
      <c r="D2" s="68"/>
      <c r="E2" s="68"/>
      <c r="F2" s="68"/>
      <c r="G2" s="68"/>
      <c r="H2" s="68"/>
      <c r="I2" s="68"/>
      <c r="J2" s="68"/>
    </row>
    <row r="3" spans="1:11" ht="13.5" customHeight="1">
      <c r="A3" s="143"/>
      <c r="B3" s="67" t="s">
        <v>308</v>
      </c>
      <c r="C3" s="67">
        <f>県団体選手入力シート!C10</f>
        <v>0</v>
      </c>
      <c r="D3" s="68"/>
      <c r="E3" s="68"/>
      <c r="F3" s="68"/>
      <c r="G3" s="68"/>
      <c r="H3" s="68"/>
      <c r="I3" s="68"/>
      <c r="J3" s="68"/>
    </row>
    <row r="4" spans="1:11" ht="13.5" customHeight="1">
      <c r="A4" s="143"/>
      <c r="B4" s="67" t="s">
        <v>309</v>
      </c>
      <c r="C4" s="67"/>
      <c r="D4" s="68"/>
      <c r="E4" s="68"/>
      <c r="F4" s="68"/>
      <c r="G4" s="68"/>
      <c r="H4" s="68"/>
      <c r="I4" s="68"/>
      <c r="J4" s="68"/>
    </row>
    <row r="5" spans="1:11" ht="13.5" customHeight="1">
      <c r="A5" s="143"/>
      <c r="B5" s="67" t="s">
        <v>310</v>
      </c>
      <c r="C5" s="67"/>
      <c r="D5" s="68"/>
      <c r="E5" s="68"/>
      <c r="F5" s="68"/>
      <c r="G5" s="68"/>
      <c r="H5" s="68"/>
      <c r="I5" s="68"/>
      <c r="J5" s="68"/>
    </row>
    <row r="6" spans="1:11" ht="13.5" customHeight="1">
      <c r="A6" s="143"/>
      <c r="B6" s="67" t="s">
        <v>309</v>
      </c>
      <c r="C6" s="67"/>
      <c r="D6" s="68"/>
      <c r="E6" s="68"/>
      <c r="F6" s="68"/>
      <c r="G6" s="68"/>
      <c r="H6" s="68"/>
      <c r="I6" s="68"/>
      <c r="J6" s="68"/>
    </row>
    <row r="7" spans="1:11" ht="13.5" customHeight="1">
      <c r="A7" s="143"/>
      <c r="B7" s="67" t="s">
        <v>279</v>
      </c>
      <c r="C7" s="67">
        <f>県団体選手入力シート!C20</f>
        <v>0</v>
      </c>
      <c r="D7" s="67">
        <f>県団体選手入力シート!D20</f>
        <v>0</v>
      </c>
      <c r="E7" s="67">
        <f>県団体選手入力シート!E20</f>
        <v>0</v>
      </c>
      <c r="F7" s="67">
        <f>県団体選手入力シート!F20</f>
        <v>0</v>
      </c>
      <c r="G7" s="67">
        <f>県団体選手入力シート!G20</f>
        <v>0</v>
      </c>
      <c r="H7" s="67">
        <f>県団体選手入力シート!H20</f>
        <v>0</v>
      </c>
      <c r="I7" s="67">
        <f>県団体選手入力シート!I20</f>
        <v>0</v>
      </c>
      <c r="J7" s="67">
        <f>県団体選手入力シート!J20</f>
        <v>0</v>
      </c>
    </row>
    <row r="8" spans="1:11" ht="13.5" customHeight="1">
      <c r="A8" s="144"/>
      <c r="B8" s="67" t="s">
        <v>309</v>
      </c>
      <c r="C8" s="67"/>
      <c r="D8" s="67"/>
      <c r="E8" s="67"/>
      <c r="F8" s="67"/>
      <c r="G8" s="67"/>
      <c r="H8" s="67"/>
      <c r="I8" s="67"/>
      <c r="J8" s="67"/>
    </row>
    <row r="9" spans="1:11" ht="13.5" customHeight="1">
      <c r="A9" s="142" t="s">
        <v>311</v>
      </c>
      <c r="B9" s="67" t="s">
        <v>307</v>
      </c>
      <c r="C9" s="67" t="e">
        <f>県団体選手入力シート!B20</f>
        <v>#N/A</v>
      </c>
      <c r="D9" s="68"/>
      <c r="E9" s="68"/>
      <c r="F9" s="68"/>
      <c r="G9" s="68"/>
      <c r="H9" s="68"/>
      <c r="I9" s="68"/>
      <c r="J9" s="68"/>
    </row>
    <row r="10" spans="1:11" ht="13.5" customHeight="1">
      <c r="A10" s="143"/>
      <c r="B10" s="67" t="s">
        <v>308</v>
      </c>
      <c r="C10" s="67">
        <f>県団体選手入力シート!C11</f>
        <v>0</v>
      </c>
      <c r="D10" s="68"/>
      <c r="E10" s="68"/>
      <c r="F10" s="68"/>
      <c r="G10" s="68"/>
      <c r="H10" s="68"/>
      <c r="I10" s="68"/>
      <c r="J10" s="68"/>
    </row>
    <row r="11" spans="1:11" ht="13.5" customHeight="1">
      <c r="A11" s="143"/>
      <c r="B11" s="67" t="s">
        <v>309</v>
      </c>
      <c r="C11" s="67"/>
      <c r="D11" s="68"/>
      <c r="E11" s="68"/>
      <c r="F11" s="68"/>
      <c r="G11" s="68"/>
      <c r="H11" s="68"/>
      <c r="I11" s="68"/>
      <c r="J11" s="68"/>
    </row>
    <row r="12" spans="1:11" ht="13.5" customHeight="1">
      <c r="A12" s="143"/>
      <c r="B12" s="67" t="s">
        <v>310</v>
      </c>
      <c r="C12" s="67"/>
      <c r="D12" s="68"/>
      <c r="E12" s="68"/>
      <c r="F12" s="68"/>
      <c r="G12" s="68"/>
      <c r="H12" s="68"/>
      <c r="I12" s="68"/>
      <c r="J12" s="68"/>
    </row>
    <row r="13" spans="1:11" ht="13.5" customHeight="1">
      <c r="A13" s="143"/>
      <c r="B13" s="67" t="s">
        <v>309</v>
      </c>
      <c r="C13" s="67"/>
      <c r="D13" s="68"/>
      <c r="E13" s="68"/>
      <c r="F13" s="68"/>
      <c r="G13" s="68"/>
      <c r="H13" s="68"/>
      <c r="I13" s="68"/>
      <c r="J13" s="68"/>
    </row>
    <row r="14" spans="1:11" ht="13.5" customHeight="1">
      <c r="A14" s="143"/>
      <c r="B14" s="67" t="s">
        <v>279</v>
      </c>
      <c r="C14" s="67">
        <f>県団体選手入力シート!K20</f>
        <v>0</v>
      </c>
      <c r="D14" s="67">
        <f>県団体選手入力シート!L20</f>
        <v>0</v>
      </c>
      <c r="E14" s="67">
        <f>県団体選手入力シート!M20</f>
        <v>0</v>
      </c>
      <c r="F14" s="67">
        <f>県団体選手入力シート!N20</f>
        <v>0</v>
      </c>
      <c r="G14" s="67">
        <f>県団体選手入力シート!O20</f>
        <v>0</v>
      </c>
      <c r="H14" s="67">
        <f>県団体選手入力シート!P20</f>
        <v>0</v>
      </c>
      <c r="I14" s="67">
        <f>県団体選手入力シート!Q20</f>
        <v>0</v>
      </c>
      <c r="J14" s="67">
        <f>県団体選手入力シート!R20</f>
        <v>0</v>
      </c>
    </row>
    <row r="15" spans="1:11" ht="13.5" customHeight="1">
      <c r="A15" s="144"/>
      <c r="B15" s="67" t="s">
        <v>309</v>
      </c>
      <c r="C15" s="67"/>
      <c r="D15" s="67"/>
      <c r="E15" s="67"/>
      <c r="F15" s="67"/>
      <c r="G15" s="67"/>
      <c r="H15" s="67"/>
      <c r="I15" s="67"/>
      <c r="J15" s="67"/>
    </row>
    <row r="16" spans="1:1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3">
    <mergeCell ref="A2:A8"/>
    <mergeCell ref="A9:A15"/>
    <mergeCell ref="A1:J1"/>
  </mergeCells>
  <phoneticPr fontId="22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学校番号一覧 </vt:lpstr>
      <vt:lpstr>県団体選手入力シート</vt:lpstr>
      <vt:lpstr>県団体印刷用シート</vt:lpstr>
      <vt:lpstr>アサミ用シート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大府市</dc:creator>
  <cp:lastModifiedBy>校條和久 / MENJO，KAZUHISA</cp:lastModifiedBy>
  <cp:lastPrinted>2012-11-14T20:37:53Z</cp:lastPrinted>
  <dcterms:created xsi:type="dcterms:W3CDTF">2009-11-06T07:24:21Z</dcterms:created>
  <dcterms:modified xsi:type="dcterms:W3CDTF">2025-11-19T03:18:52Z</dcterms:modified>
</cp:coreProperties>
</file>