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mc:AlternateContent xmlns:mc="http://schemas.openxmlformats.org/markup-compatibility/2006">
    <mc:Choice Requires="x15">
      <x15ac:absPath xmlns:x15ac="http://schemas.microsoft.com/office/spreadsheetml/2010/11/ac" url="https://d.docs.live.net/18f02a13ebf86cbf/デスクトップ/"/>
    </mc:Choice>
  </mc:AlternateContent>
  <xr:revisionPtr revIDLastSave="488" documentId="13_ncr:1_{9A27CF77-6EAD-4A87-A358-43B8CCA8416D}" xr6:coauthVersionLast="47" xr6:coauthVersionMax="47" xr10:uidLastSave="{03FA01EB-19D2-4799-8076-08C8F2ED4884}"/>
  <bookViews>
    <workbookView xWindow="-108" yWindow="-108" windowWidth="23256" windowHeight="14856" activeTab="6" xr2:uid="{00000000-000D-0000-FFFF-FFFF00000000}"/>
  </bookViews>
  <sheets>
    <sheet name="男子選手名簿" sheetId="1" r:id="rId1"/>
    <sheet name="女子選手名簿" sheetId="4" r:id="rId2"/>
    <sheet name="納入書" sheetId="8" r:id="rId3"/>
    <sheet name="男子個人申込" sheetId="2" r:id="rId4"/>
    <sheet name="女子個人申込" sheetId="5" r:id="rId5"/>
    <sheet name="男子団体申込" sheetId="3" r:id="rId6"/>
    <sheet name="女子団体申込" sheetId="6" r:id="rId7"/>
  </sheets>
  <definedNames>
    <definedName name="_xlnm.Print_Area" localSheetId="4">女子個人申込!$A$1:$J$66</definedName>
    <definedName name="_xlnm.Print_Area" localSheetId="1">女子選手名簿!$A$1:$K$68</definedName>
    <definedName name="_xlnm.Print_Area" localSheetId="6">女子団体申込!$A$1:$H$53</definedName>
    <definedName name="_xlnm.Print_Area" localSheetId="3">男子個人申込!$A$1:$I$66</definedName>
    <definedName name="_xlnm.Print_Area" localSheetId="0">男子選手名簿!$A$1:$K$68</definedName>
    <definedName name="_xlnm.Print_Area" localSheetId="5">男子団体申込!$A$1:$H$53</definedName>
    <definedName name="_xlnm.Print_Area" localSheetId="2">納入書!$A$1:$I$19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 i="8" l="1"/>
  <c r="B2" i="8"/>
  <c r="B10" i="8"/>
  <c r="H68" i="4"/>
  <c r="H68" i="1"/>
  <c r="H6" i="8"/>
  <c r="H4" i="8"/>
  <c r="G68" i="4"/>
  <c r="D68" i="4"/>
  <c r="C68" i="4"/>
  <c r="D68" i="1"/>
  <c r="C68" i="1"/>
  <c r="B8" i="8" s="1"/>
  <c r="G68" i="1"/>
  <c r="H8" i="8" l="1"/>
  <c r="H10" i="8"/>
  <c r="B13" i="8"/>
  <c r="H13" i="8"/>
  <c r="B12" i="8"/>
  <c r="H12" i="8" s="1"/>
  <c r="B1" i="5"/>
  <c r="B37" i="6"/>
  <c r="B19" i="6"/>
  <c r="B1" i="6"/>
  <c r="B6" i="4"/>
  <c r="B42" i="6" s="1"/>
  <c r="B5" i="4"/>
  <c r="B5" i="6" s="1"/>
  <c r="B4" i="4"/>
  <c r="B4" i="6" s="1"/>
  <c r="B3" i="4"/>
  <c r="B3" i="6" s="1"/>
  <c r="B2" i="4"/>
  <c r="B2" i="5" s="1"/>
  <c r="B42" i="3"/>
  <c r="B41" i="3"/>
  <c r="B40" i="3"/>
  <c r="B39" i="3"/>
  <c r="B38" i="3"/>
  <c r="B37" i="3"/>
  <c r="B24" i="3"/>
  <c r="B23" i="3"/>
  <c r="B22" i="3"/>
  <c r="B21" i="3"/>
  <c r="B20" i="3"/>
  <c r="B19" i="3"/>
  <c r="B6" i="3"/>
  <c r="B5" i="3"/>
  <c r="B4" i="3"/>
  <c r="B3" i="3"/>
  <c r="B2" i="3"/>
  <c r="B1" i="3"/>
  <c r="B2" i="2"/>
  <c r="B1" i="2"/>
  <c r="H15" i="8" l="1"/>
  <c r="B2" i="6"/>
  <c r="B20" i="6"/>
  <c r="B6" i="6"/>
  <c r="B38" i="6"/>
  <c r="B21" i="6"/>
  <c r="B22" i="6"/>
  <c r="B23" i="6"/>
  <c r="B24" i="6"/>
  <c r="B39" i="6"/>
  <c r="B40" i="6"/>
  <c r="B41" i="6"/>
</calcChain>
</file>

<file path=xl/sharedStrings.xml><?xml version="1.0" encoding="utf-8"?>
<sst xmlns="http://schemas.openxmlformats.org/spreadsheetml/2006/main" count="402" uniqueCount="65">
  <si>
    <t>大学名</t>
    <rPh sb="0" eb="3">
      <t>ダイガクメイ</t>
    </rPh>
    <phoneticPr fontId="1"/>
  </si>
  <si>
    <t>主将指名</t>
    <rPh sb="0" eb="4">
      <t>シュショウシメイ</t>
    </rPh>
    <phoneticPr fontId="1"/>
  </si>
  <si>
    <t>主務氏名</t>
    <rPh sb="0" eb="4">
      <t>シュムシメイ</t>
    </rPh>
    <phoneticPr fontId="1"/>
  </si>
  <si>
    <t>監督氏名</t>
    <rPh sb="0" eb="4">
      <t>カントクシメイ</t>
    </rPh>
    <phoneticPr fontId="1"/>
  </si>
  <si>
    <t>コーチ①</t>
    <phoneticPr fontId="1"/>
  </si>
  <si>
    <t>コーチ②</t>
    <phoneticPr fontId="1"/>
  </si>
  <si>
    <t>男子</t>
    <rPh sb="0" eb="2">
      <t>ダンシ</t>
    </rPh>
    <phoneticPr fontId="1"/>
  </si>
  <si>
    <t>団体</t>
    <rPh sb="0" eb="2">
      <t>ダンタイ</t>
    </rPh>
    <phoneticPr fontId="1"/>
  </si>
  <si>
    <t>単</t>
    <rPh sb="0" eb="1">
      <t>タン</t>
    </rPh>
    <phoneticPr fontId="1"/>
  </si>
  <si>
    <t>複</t>
    <rPh sb="0" eb="1">
      <t>フク</t>
    </rPh>
    <phoneticPr fontId="1"/>
  </si>
  <si>
    <t>バドミントン協会番号</t>
    <rPh sb="6" eb="8">
      <t>キョウカイ</t>
    </rPh>
    <rPh sb="8" eb="10">
      <t>バンゴウ</t>
    </rPh>
    <phoneticPr fontId="1"/>
  </si>
  <si>
    <t>記入</t>
    <rPh sb="0" eb="2">
      <t>キニュウ</t>
    </rPh>
    <phoneticPr fontId="1"/>
  </si>
  <si>
    <t>第69回愛知学生新人バドミントン選手権大会</t>
    <rPh sb="0" eb="1">
      <t>ダイ</t>
    </rPh>
    <rPh sb="3" eb="4">
      <t>カイ</t>
    </rPh>
    <rPh sb="4" eb="10">
      <t>アイチガクセイシンジン</t>
    </rPh>
    <rPh sb="16" eb="21">
      <t>センシュケンタイカイ</t>
    </rPh>
    <phoneticPr fontId="1"/>
  </si>
  <si>
    <t>第44回　　愛知大学バドミントン選手権大会</t>
    <rPh sb="0" eb="1">
      <t>ダイ</t>
    </rPh>
    <rPh sb="3" eb="4">
      <t>カイ</t>
    </rPh>
    <rPh sb="6" eb="10">
      <t>アイチダイガク</t>
    </rPh>
    <rPh sb="16" eb="21">
      <t>センシュケンタイカイ</t>
    </rPh>
    <phoneticPr fontId="1"/>
  </si>
  <si>
    <t>学年</t>
    <rPh sb="0" eb="2">
      <t>ガクネン</t>
    </rPh>
    <phoneticPr fontId="1"/>
  </si>
  <si>
    <t>番</t>
    <rPh sb="0" eb="1">
      <t>バン</t>
    </rPh>
    <phoneticPr fontId="1"/>
  </si>
  <si>
    <t>　</t>
  </si>
  <si>
    <t>主務氏名</t>
    <rPh sb="0" eb="2">
      <t>シュム</t>
    </rPh>
    <rPh sb="2" eb="4">
      <t>シメイ</t>
    </rPh>
    <phoneticPr fontId="1"/>
  </si>
  <si>
    <t>ふり　がな</t>
    <phoneticPr fontId="1"/>
  </si>
  <si>
    <t>氏　名(間は全角スペース)</t>
    <rPh sb="0" eb="1">
      <t>ウジ</t>
    </rPh>
    <rPh sb="2" eb="3">
      <t>メイ</t>
    </rPh>
    <rPh sb="4" eb="5">
      <t>アイダ</t>
    </rPh>
    <rPh sb="6" eb="8">
      <t>ゼンカク</t>
    </rPh>
    <phoneticPr fontId="1"/>
  </si>
  <si>
    <t>ふり　がな(間は全角スペース)</t>
    <phoneticPr fontId="1"/>
  </si>
  <si>
    <t>学連大学</t>
    <rPh sb="0" eb="4">
      <t>ガクレンダイガク</t>
    </rPh>
    <phoneticPr fontId="1"/>
  </si>
  <si>
    <t>氏名の間は全角スペース</t>
    <rPh sb="0" eb="2">
      <t>シメイ</t>
    </rPh>
    <rPh sb="3" eb="4">
      <t>アイダ</t>
    </rPh>
    <rPh sb="5" eb="7">
      <t>ゼンカク</t>
    </rPh>
    <phoneticPr fontId="1"/>
  </si>
  <si>
    <t>で記入すること。</t>
    <rPh sb="1" eb="3">
      <t>キニュウ</t>
    </rPh>
    <phoneticPr fontId="1"/>
  </si>
  <si>
    <t>氏名のふりがなはひらがな</t>
    <rPh sb="0" eb="2">
      <t>シメイ</t>
    </rPh>
    <phoneticPr fontId="1"/>
  </si>
  <si>
    <t>で記入すること</t>
    <rPh sb="1" eb="3">
      <t>キニュウ</t>
    </rPh>
    <phoneticPr fontId="1"/>
  </si>
  <si>
    <t>出場する団体を</t>
    <rPh sb="0" eb="2">
      <t>シュツジョウ</t>
    </rPh>
    <rPh sb="4" eb="6">
      <t>ダンタイ</t>
    </rPh>
    <phoneticPr fontId="1"/>
  </si>
  <si>
    <t>○,A,B,Cから選択</t>
    <rPh sb="9" eb="11">
      <t>センタク</t>
    </rPh>
    <phoneticPr fontId="1"/>
  </si>
  <si>
    <t>　</t>
    <phoneticPr fontId="1"/>
  </si>
  <si>
    <t>順位で</t>
    <rPh sb="0" eb="2">
      <t>ジュンイ</t>
    </rPh>
    <phoneticPr fontId="1"/>
  </si>
  <si>
    <t>氏　名</t>
    <rPh sb="0" eb="1">
      <t>ウジ</t>
    </rPh>
    <rPh sb="2" eb="3">
      <t>メイ</t>
    </rPh>
    <phoneticPr fontId="1"/>
  </si>
  <si>
    <t>番(順位)</t>
    <rPh sb="0" eb="1">
      <t>バン</t>
    </rPh>
    <rPh sb="2" eb="4">
      <t>ジュンイ</t>
    </rPh>
    <phoneticPr fontId="1"/>
  </si>
  <si>
    <t>選手</t>
    <rPh sb="0" eb="2">
      <t>センシュ</t>
    </rPh>
    <phoneticPr fontId="1"/>
  </si>
  <si>
    <t>協会登録番号</t>
    <rPh sb="0" eb="6">
      <t>キョウカイトウロクバンゴウ</t>
    </rPh>
    <phoneticPr fontId="1"/>
  </si>
  <si>
    <t>選手名簿　男子</t>
    <rPh sb="0" eb="4">
      <t>センシュメイボ</t>
    </rPh>
    <rPh sb="5" eb="7">
      <t>ダンシ</t>
    </rPh>
    <phoneticPr fontId="1"/>
  </si>
  <si>
    <t>←正,副,控,メールから選択</t>
    <rPh sb="1" eb="2">
      <t>セイ</t>
    </rPh>
    <rPh sb="3" eb="4">
      <t>フク</t>
    </rPh>
    <rPh sb="5" eb="6">
      <t>ヒカエ</t>
    </rPh>
    <rPh sb="12" eb="14">
      <t>センタク</t>
    </rPh>
    <phoneticPr fontId="1"/>
  </si>
  <si>
    <t>個人申込用紙　男子</t>
    <rPh sb="0" eb="2">
      <t>コジン</t>
    </rPh>
    <rPh sb="2" eb="6">
      <t>モウシコミヨウシ</t>
    </rPh>
    <rPh sb="7" eb="9">
      <t>ダンシ</t>
    </rPh>
    <phoneticPr fontId="1"/>
  </si>
  <si>
    <t>↑正,副,控,メールから選択</t>
    <rPh sb="1" eb="2">
      <t>セイ</t>
    </rPh>
    <rPh sb="3" eb="4">
      <t>フク</t>
    </rPh>
    <rPh sb="5" eb="6">
      <t>ヒカエ</t>
    </rPh>
    <rPh sb="12" eb="14">
      <t>センタク</t>
    </rPh>
    <phoneticPr fontId="1"/>
  </si>
  <si>
    <t>正,副,控,メールから選択→</t>
    <rPh sb="0" eb="1">
      <t>セイ</t>
    </rPh>
    <rPh sb="2" eb="3">
      <t>フク</t>
    </rPh>
    <rPh sb="4" eb="5">
      <t>ヒカエ</t>
    </rPh>
    <rPh sb="11" eb="13">
      <t>センタク</t>
    </rPh>
    <phoneticPr fontId="1"/>
  </si>
  <si>
    <t>*自動入力されます。確認し、A4縦で印刷し送付してください。</t>
    <rPh sb="1" eb="5">
      <t>ジドウニュウリョク</t>
    </rPh>
    <rPh sb="10" eb="12">
      <t>カクニン</t>
    </rPh>
    <rPh sb="16" eb="17">
      <t>タテ</t>
    </rPh>
    <rPh sb="18" eb="20">
      <t>インサツ</t>
    </rPh>
    <rPh sb="21" eb="23">
      <t>ソウフ</t>
    </rPh>
    <phoneticPr fontId="1"/>
  </si>
  <si>
    <t>印</t>
    <rPh sb="0" eb="1">
      <t>イン</t>
    </rPh>
    <phoneticPr fontId="1"/>
  </si>
  <si>
    <t>責任者</t>
    <rPh sb="0" eb="3">
      <t>セキニンシャ</t>
    </rPh>
    <phoneticPr fontId="1"/>
  </si>
  <si>
    <t>(公財)日本バドミントン協会登録料</t>
    <rPh sb="1" eb="3">
      <t>コウザイ</t>
    </rPh>
    <rPh sb="4" eb="6">
      <t>ニホン</t>
    </rPh>
    <rPh sb="12" eb="14">
      <t>キョウカイ</t>
    </rPh>
    <rPh sb="14" eb="17">
      <t>トウロクリョウ</t>
    </rPh>
    <phoneticPr fontId="1"/>
  </si>
  <si>
    <t>名</t>
    <rPh sb="0" eb="1">
      <t>メイ</t>
    </rPh>
    <phoneticPr fontId="1"/>
  </si>
  <si>
    <t>×</t>
    <phoneticPr fontId="1"/>
  </si>
  <si>
    <t>円</t>
    <rPh sb="0" eb="1">
      <t>エン</t>
    </rPh>
    <phoneticPr fontId="1"/>
  </si>
  <si>
    <t>=</t>
    <phoneticPr fontId="1"/>
  </si>
  <si>
    <t>愛知学生バドミントン連盟登録料</t>
    <rPh sb="0" eb="4">
      <t>アイチガクセイ</t>
    </rPh>
    <rPh sb="10" eb="12">
      <t>レンメイ</t>
    </rPh>
    <rPh sb="12" eb="15">
      <t>トウロクリョウ</t>
    </rPh>
    <phoneticPr fontId="1"/>
  </si>
  <si>
    <t>合計</t>
    <rPh sb="0" eb="2">
      <t>ゴウケイ</t>
    </rPh>
    <phoneticPr fontId="1"/>
  </si>
  <si>
    <t>なお、今年度の登録がされていない方は大会に出場することができません。</t>
    <rPh sb="3" eb="6">
      <t>コンネンド</t>
    </rPh>
    <rPh sb="7" eb="9">
      <t>トウロク</t>
    </rPh>
    <rPh sb="16" eb="17">
      <t>カタ</t>
    </rPh>
    <rPh sb="18" eb="20">
      <t>タイカイ</t>
    </rPh>
    <rPh sb="21" eb="23">
      <t>シュツジョウ</t>
    </rPh>
    <phoneticPr fontId="1"/>
  </si>
  <si>
    <t>国際交流積立金</t>
    <rPh sb="0" eb="2">
      <t>コクサイ</t>
    </rPh>
    <rPh sb="2" eb="4">
      <t>コウリュウ</t>
    </rPh>
    <rPh sb="4" eb="6">
      <t>ツミタテ</t>
    </rPh>
    <rPh sb="6" eb="7">
      <t>キン</t>
    </rPh>
    <phoneticPr fontId="1"/>
  </si>
  <si>
    <t>＝</t>
    <phoneticPr fontId="1"/>
  </si>
  <si>
    <t>団体戦参加料</t>
    <rPh sb="0" eb="6">
      <t>ダンタイセンサンカリョウ</t>
    </rPh>
    <phoneticPr fontId="1"/>
  </si>
  <si>
    <t>個人戦参加料</t>
    <rPh sb="0" eb="6">
      <t>コジンセンサンカリョウ</t>
    </rPh>
    <phoneticPr fontId="1"/>
  </si>
  <si>
    <t>組</t>
    <rPh sb="0" eb="1">
      <t>クミ</t>
    </rPh>
    <phoneticPr fontId="1"/>
  </si>
  <si>
    <t>集計</t>
  </si>
  <si>
    <t>囲われた枠に数を入力してください。</t>
    <rPh sb="0" eb="1">
      <t>カコ</t>
    </rPh>
    <rPh sb="4" eb="5">
      <t>ワク</t>
    </rPh>
    <rPh sb="6" eb="7">
      <t>カズ</t>
    </rPh>
    <rPh sb="8" eb="10">
      <t>ニュウリョク</t>
    </rPh>
    <phoneticPr fontId="1"/>
  </si>
  <si>
    <t>女子</t>
    <rPh sb="0" eb="2">
      <t>ジョシ</t>
    </rPh>
    <phoneticPr fontId="1"/>
  </si>
  <si>
    <t>Aチーム</t>
    <phoneticPr fontId="1"/>
  </si>
  <si>
    <t>Bチーム</t>
    <phoneticPr fontId="1"/>
  </si>
  <si>
    <t>Cチーム</t>
    <phoneticPr fontId="1"/>
  </si>
  <si>
    <t>大学</t>
    <rPh sb="0" eb="2">
      <t>ダイガク</t>
    </rPh>
    <phoneticPr fontId="1"/>
  </si>
  <si>
    <t>登録料はまだ登録が済んでいない方のみお願いします。</t>
    <rPh sb="0" eb="3">
      <t>トウロクリョウ</t>
    </rPh>
    <rPh sb="6" eb="8">
      <t>トウロク</t>
    </rPh>
    <rPh sb="9" eb="10">
      <t>ス</t>
    </rPh>
    <rPh sb="15" eb="16">
      <t>カタ</t>
    </rPh>
    <rPh sb="19" eb="20">
      <t>ネガ</t>
    </rPh>
    <phoneticPr fontId="1"/>
  </si>
  <si>
    <t>各地区学生連盟・各都道府県協会主催大会のみに出場する場合も登録は必要です。</t>
    <rPh sb="0" eb="3">
      <t>カクチク</t>
    </rPh>
    <rPh sb="3" eb="7">
      <t>ガクセイレンメイ</t>
    </rPh>
    <rPh sb="8" eb="9">
      <t>カク</t>
    </rPh>
    <rPh sb="9" eb="13">
      <t>トドウフケン</t>
    </rPh>
    <rPh sb="13" eb="15">
      <t>キョウカイ</t>
    </rPh>
    <rPh sb="15" eb="17">
      <t>シュサイ</t>
    </rPh>
    <rPh sb="17" eb="19">
      <t>タイカイ</t>
    </rPh>
    <rPh sb="22" eb="24">
      <t>シュツジョウ</t>
    </rPh>
    <rPh sb="26" eb="28">
      <t>バアイ</t>
    </rPh>
    <rPh sb="29" eb="31">
      <t>トウロク</t>
    </rPh>
    <rPh sb="32" eb="34">
      <t>ヒツヨウ</t>
    </rPh>
    <phoneticPr fontId="1"/>
  </si>
  <si>
    <t>この色は自動集計欄です。</t>
    <rPh sb="2" eb="3">
      <t>イロ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</si>
</sst>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font>
      <sz val="11"/>
      <color theme="1"/>
      <name val="Yu Gothic"/>
      <family val="2"/>
      <scheme val="minor"/>
    </font>
    <font>
      <sz val="6"/>
      <name val="Yu Gothic"/>
      <family val="3"/>
      <charset val="128"/>
      <scheme val="minor"/>
    </font>
    <font>
      <b/>
      <sz val="11"/>
      <color theme="1"/>
      <name val="Yu Gothic"/>
      <family val="3"/>
      <charset val="128"/>
      <scheme val="minor"/>
    </font>
    <font>
      <sz val="11"/>
      <color theme="1"/>
      <name val="Yu Gothic"/>
      <family val="2"/>
      <scheme val="minor"/>
    </font>
    <font>
      <b/>
      <sz val="11"/>
      <color theme="0"/>
      <name val="Yu Gothic"/>
      <family val="2"/>
      <scheme val="minor"/>
    </font>
    <font>
      <sz val="11"/>
      <color theme="0"/>
      <name val="Yu Gothic"/>
      <family val="2"/>
      <scheme val="minor"/>
    </font>
    <font>
      <b/>
      <sz val="11"/>
      <color theme="0"/>
      <name val="Yu Gothic"/>
      <family val="3"/>
      <charset val="128"/>
      <scheme val="minor"/>
    </font>
    <font>
      <sz val="11"/>
      <name val="Yu Gothic"/>
      <family val="2"/>
      <scheme val="minor"/>
    </font>
    <font>
      <sz val="11"/>
      <color theme="1"/>
      <name val="BIZ UDP明朝 Medium"/>
      <family val="1"/>
      <charset val="128"/>
    </font>
  </fonts>
  <fills count="8">
    <fill>
      <patternFill patternType="none"/>
    </fill>
    <fill>
      <patternFill patternType="gray125"/>
    </fill>
    <fill>
      <patternFill patternType="solid">
        <fgColor theme="6" tint="0.79998168889431442"/>
        <bgColor indexed="64"/>
      </patternFill>
    </fill>
    <fill>
      <patternFill patternType="solid">
        <fgColor theme="8"/>
        <bgColor theme="8"/>
      </patternFill>
    </fill>
    <fill>
      <patternFill patternType="solid">
        <fgColor theme="9" tint="0.79998168889431442"/>
        <bgColor indexed="64"/>
      </patternFill>
    </fill>
    <fill>
      <patternFill patternType="solid">
        <fgColor theme="0"/>
        <bgColor indexed="64"/>
      </patternFill>
    </fill>
    <fill>
      <patternFill patternType="solid">
        <fgColor theme="8"/>
        <bgColor indexed="64"/>
      </patternFill>
    </fill>
    <fill>
      <patternFill patternType="solid">
        <fgColor theme="7"/>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s>
  <cellStyleXfs count="2">
    <xf numFmtId="0" fontId="0" fillId="0" borderId="0"/>
    <xf numFmtId="38" fontId="3" fillId="0" borderId="0" applyFont="0" applyFill="0" applyBorder="0" applyAlignment="0" applyProtection="0">
      <alignment vertical="center"/>
    </xf>
  </cellStyleXfs>
  <cellXfs count="105">
    <xf numFmtId="0" fontId="0" fillId="0" borderId="0" xfId="0"/>
    <xf numFmtId="0" fontId="0" fillId="0" borderId="1" xfId="0" applyBorder="1"/>
    <xf numFmtId="0" fontId="0" fillId="0" borderId="2" xfId="0" applyBorder="1"/>
    <xf numFmtId="49" fontId="0" fillId="0" borderId="0" xfId="0" applyNumberFormat="1"/>
    <xf numFmtId="0" fontId="0" fillId="0" borderId="4" xfId="0" applyBorder="1"/>
    <xf numFmtId="0" fontId="0" fillId="0" borderId="7" xfId="0" applyBorder="1"/>
    <xf numFmtId="0" fontId="0" fillId="0" borderId="8" xfId="0" applyBorder="1"/>
    <xf numFmtId="0" fontId="0" fillId="0" borderId="9" xfId="0" applyBorder="1"/>
    <xf numFmtId="0" fontId="0" fillId="0" borderId="10" xfId="0" applyBorder="1"/>
    <xf numFmtId="49" fontId="0" fillId="2" borderId="0" xfId="0" applyNumberFormat="1" applyFill="1"/>
    <xf numFmtId="0" fontId="0" fillId="0" borderId="12" xfId="0" applyBorder="1"/>
    <xf numFmtId="0" fontId="0" fillId="0" borderId="14" xfId="0" applyBorder="1"/>
    <xf numFmtId="0" fontId="0" fillId="0" borderId="15" xfId="0" applyBorder="1"/>
    <xf numFmtId="0" fontId="0" fillId="0" borderId="16" xfId="0" applyBorder="1"/>
    <xf numFmtId="0" fontId="0" fillId="0" borderId="18" xfId="0" applyBorder="1"/>
    <xf numFmtId="0" fontId="0" fillId="0" borderId="19" xfId="0" applyBorder="1"/>
    <xf numFmtId="0" fontId="0" fillId="0" borderId="20" xfId="0" applyBorder="1"/>
    <xf numFmtId="0" fontId="0" fillId="0" borderId="21" xfId="0" applyBorder="1"/>
    <xf numFmtId="0" fontId="0" fillId="0" borderId="22" xfId="0" applyBorder="1"/>
    <xf numFmtId="0" fontId="0" fillId="0" borderId="23" xfId="0" applyBorder="1"/>
    <xf numFmtId="0" fontId="0" fillId="0" borderId="13" xfId="0" applyBorder="1"/>
    <xf numFmtId="49" fontId="0" fillId="2" borderId="9" xfId="0" applyNumberFormat="1" applyFill="1" applyBorder="1"/>
    <xf numFmtId="49" fontId="0" fillId="2" borderId="6" xfId="0" applyNumberFormat="1" applyFill="1" applyBorder="1"/>
    <xf numFmtId="0" fontId="0" fillId="0" borderId="5" xfId="0" applyBorder="1"/>
    <xf numFmtId="49" fontId="0" fillId="0" borderId="5" xfId="0" applyNumberFormat="1" applyBorder="1"/>
    <xf numFmtId="49" fontId="0" fillId="0" borderId="10" xfId="0" applyNumberFormat="1" applyBorder="1"/>
    <xf numFmtId="49" fontId="4" fillId="0" borderId="11" xfId="0" applyNumberFormat="1" applyFont="1" applyBorder="1"/>
    <xf numFmtId="0" fontId="4" fillId="0" borderId="11" xfId="0" applyFont="1" applyBorder="1"/>
    <xf numFmtId="0" fontId="0" fillId="0" borderId="11" xfId="0" applyBorder="1" applyAlignment="1">
      <alignment horizontal="left" vertical="center"/>
    </xf>
    <xf numFmtId="0" fontId="2" fillId="0" borderId="10" xfId="0" applyFont="1" applyBorder="1" applyAlignment="1">
      <alignment horizontal="centerContinuous"/>
    </xf>
    <xf numFmtId="0" fontId="0" fillId="0" borderId="26" xfId="0" applyBorder="1" applyAlignment="1">
      <alignment horizontal="centerContinuous"/>
    </xf>
    <xf numFmtId="0" fontId="0" fillId="0" borderId="9" xfId="0" applyBorder="1" applyAlignment="1">
      <alignment horizontal="centerContinuous"/>
    </xf>
    <xf numFmtId="0" fontId="0" fillId="0" borderId="26" xfId="0" applyBorder="1" applyAlignment="1">
      <alignment horizontal="centerContinuous" vertical="center"/>
    </xf>
    <xf numFmtId="49" fontId="4" fillId="3" borderId="11" xfId="0" applyNumberFormat="1" applyFont="1" applyFill="1" applyBorder="1"/>
    <xf numFmtId="0" fontId="4" fillId="3" borderId="11" xfId="0" applyFont="1" applyFill="1" applyBorder="1"/>
    <xf numFmtId="0" fontId="0" fillId="5" borderId="0" xfId="0" applyFill="1"/>
    <xf numFmtId="0" fontId="0" fillId="5" borderId="20" xfId="0" applyFill="1" applyBorder="1"/>
    <xf numFmtId="0" fontId="0" fillId="5" borderId="18" xfId="0" applyFill="1" applyBorder="1"/>
    <xf numFmtId="0" fontId="0" fillId="5" borderId="19" xfId="0" applyFill="1" applyBorder="1"/>
    <xf numFmtId="0" fontId="0" fillId="5" borderId="17" xfId="0" applyFill="1" applyBorder="1"/>
    <xf numFmtId="0" fontId="0" fillId="5" borderId="22" xfId="0" applyFill="1" applyBorder="1"/>
    <xf numFmtId="0" fontId="0" fillId="5" borderId="1" xfId="0" applyFill="1" applyBorder="1"/>
    <xf numFmtId="0" fontId="0" fillId="4" borderId="0" xfId="0" applyFill="1" applyAlignment="1">
      <alignment horizontal="center"/>
    </xf>
    <xf numFmtId="0" fontId="6" fillId="6" borderId="13" xfId="0" applyFont="1" applyFill="1" applyBorder="1"/>
    <xf numFmtId="0" fontId="6" fillId="6" borderId="23" xfId="0" applyFont="1" applyFill="1" applyBorder="1"/>
    <xf numFmtId="0" fontId="6" fillId="6" borderId="17" xfId="0" applyFont="1" applyFill="1" applyBorder="1"/>
    <xf numFmtId="0" fontId="6" fillId="6" borderId="14" xfId="0" applyFont="1" applyFill="1" applyBorder="1"/>
    <xf numFmtId="49" fontId="6" fillId="6" borderId="24" xfId="0" applyNumberFormat="1" applyFont="1" applyFill="1" applyBorder="1"/>
    <xf numFmtId="0" fontId="6" fillId="7" borderId="14" xfId="0" applyFont="1" applyFill="1" applyBorder="1"/>
    <xf numFmtId="49" fontId="6" fillId="7" borderId="24" xfId="0" applyNumberFormat="1" applyFont="1" applyFill="1" applyBorder="1"/>
    <xf numFmtId="0" fontId="6" fillId="7" borderId="13" xfId="0" applyFont="1" applyFill="1" applyBorder="1"/>
    <xf numFmtId="0" fontId="6" fillId="7" borderId="23" xfId="0" applyFont="1" applyFill="1" applyBorder="1"/>
    <xf numFmtId="0" fontId="6" fillId="7" borderId="17" xfId="0" applyFont="1" applyFill="1" applyBorder="1"/>
    <xf numFmtId="0" fontId="6" fillId="6" borderId="1" xfId="0" applyFont="1" applyFill="1" applyBorder="1"/>
    <xf numFmtId="49" fontId="0" fillId="2" borderId="26" xfId="0" applyNumberFormat="1" applyFill="1" applyBorder="1"/>
    <xf numFmtId="0" fontId="0" fillId="5" borderId="10" xfId="0" applyFill="1" applyBorder="1"/>
    <xf numFmtId="0" fontId="2" fillId="5" borderId="26" xfId="0" applyFont="1" applyFill="1" applyBorder="1" applyAlignment="1">
      <alignment horizontal="centerContinuous"/>
    </xf>
    <xf numFmtId="0" fontId="0" fillId="5" borderId="9" xfId="0" applyFill="1" applyBorder="1" applyAlignment="1">
      <alignment horizontal="centerContinuous"/>
    </xf>
    <xf numFmtId="0" fontId="5" fillId="5" borderId="0" xfId="0" applyFont="1" applyFill="1"/>
    <xf numFmtId="0" fontId="7" fillId="5" borderId="1" xfId="0" applyFont="1" applyFill="1" applyBorder="1"/>
    <xf numFmtId="0" fontId="6" fillId="7" borderId="1" xfId="0" applyFont="1" applyFill="1" applyBorder="1"/>
    <xf numFmtId="0" fontId="6" fillId="7" borderId="11" xfId="0" applyFont="1" applyFill="1" applyBorder="1"/>
    <xf numFmtId="0" fontId="6" fillId="7" borderId="0" xfId="0" applyFont="1" applyFill="1"/>
    <xf numFmtId="0" fontId="6" fillId="7" borderId="12" xfId="0" applyFont="1" applyFill="1" applyBorder="1"/>
    <xf numFmtId="0" fontId="6" fillId="6" borderId="11" xfId="0" applyFont="1" applyFill="1" applyBorder="1"/>
    <xf numFmtId="0" fontId="6" fillId="6" borderId="0" xfId="0" applyFont="1" applyFill="1"/>
    <xf numFmtId="0" fontId="6" fillId="6" borderId="12" xfId="0" applyFont="1" applyFill="1" applyBorder="1"/>
    <xf numFmtId="0" fontId="0" fillId="4" borderId="1" xfId="0" applyFill="1" applyBorder="1" applyAlignment="1">
      <alignment horizontal="center"/>
    </xf>
    <xf numFmtId="0" fontId="0" fillId="5" borderId="26" xfId="0" applyFill="1" applyBorder="1" applyAlignment="1">
      <alignment horizontal="centerContinuous"/>
    </xf>
    <xf numFmtId="0" fontId="0" fillId="5" borderId="10" xfId="0" applyFill="1" applyBorder="1" applyAlignment="1">
      <alignment horizontal="right"/>
    </xf>
    <xf numFmtId="0" fontId="4" fillId="0" borderId="2" xfId="0" applyFont="1" applyBorder="1"/>
    <xf numFmtId="49" fontId="2" fillId="4" borderId="1" xfId="0" applyNumberFormat="1" applyFont="1" applyFill="1" applyBorder="1"/>
    <xf numFmtId="0" fontId="2" fillId="4" borderId="26" xfId="0" applyFont="1" applyFill="1" applyBorder="1" applyAlignment="1">
      <alignment horizontal="center"/>
    </xf>
    <xf numFmtId="0" fontId="4" fillId="3" borderId="2" xfId="0" applyFont="1" applyFill="1" applyBorder="1"/>
    <xf numFmtId="49" fontId="2" fillId="4" borderId="10" xfId="0" applyNumberFormat="1" applyFont="1" applyFill="1" applyBorder="1"/>
    <xf numFmtId="38" fontId="0" fillId="0" borderId="0" xfId="1" applyFont="1" applyAlignment="1">
      <alignment horizontal="left" vertical="center"/>
    </xf>
    <xf numFmtId="38" fontId="0" fillId="0" borderId="0" xfId="1" applyFont="1" applyAlignment="1">
      <alignment horizontal="center" vertical="center"/>
    </xf>
    <xf numFmtId="38" fontId="2" fillId="0" borderId="0" xfId="1" applyFont="1" applyAlignment="1">
      <alignment horizontal="centerContinuous" vertical="center"/>
    </xf>
    <xf numFmtId="38" fontId="2" fillId="0" borderId="0" xfId="1" applyFont="1" applyAlignment="1">
      <alignment horizontal="center" vertical="center"/>
    </xf>
    <xf numFmtId="0" fontId="0" fillId="0" borderId="11" xfId="0" applyBorder="1"/>
    <xf numFmtId="38" fontId="0" fillId="5" borderId="0" xfId="1" applyFont="1" applyFill="1" applyAlignment="1">
      <alignment horizontal="left" vertical="center"/>
    </xf>
    <xf numFmtId="38" fontId="0" fillId="5" borderId="0" xfId="1" applyFont="1" applyFill="1" applyAlignment="1">
      <alignment horizontal="center" vertical="center"/>
    </xf>
    <xf numFmtId="38" fontId="2" fillId="4" borderId="1" xfId="1" applyFont="1" applyFill="1" applyBorder="1" applyAlignment="1">
      <alignment horizontal="center" vertical="center"/>
    </xf>
    <xf numFmtId="38" fontId="2" fillId="2" borderId="25" xfId="1" applyFont="1" applyFill="1" applyBorder="1" applyAlignment="1">
      <alignment horizontal="center" vertical="center"/>
    </xf>
    <xf numFmtId="38" fontId="0" fillId="2" borderId="25" xfId="1" applyFont="1" applyFill="1" applyBorder="1" applyAlignment="1">
      <alignment horizontal="center" vertical="center"/>
    </xf>
    <xf numFmtId="0" fontId="0" fillId="0" borderId="5" xfId="0" applyBorder="1" applyAlignment="1">
      <alignment vertical="center"/>
    </xf>
    <xf numFmtId="0" fontId="0" fillId="0" borderId="6"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5" xfId="0" applyBorder="1" applyAlignment="1">
      <alignment horizontal="center" vertical="center"/>
    </xf>
    <xf numFmtId="0" fontId="0" fillId="0" borderId="3" xfId="0" applyBorder="1" applyAlignment="1">
      <alignment horizontal="center" vertical="center"/>
    </xf>
    <xf numFmtId="0" fontId="0" fillId="0" borderId="10" xfId="0" applyBorder="1" applyAlignment="1">
      <alignment horizontal="center" vertical="center"/>
    </xf>
    <xf numFmtId="0" fontId="0" fillId="0" borderId="1" xfId="0" applyBorder="1" applyAlignment="1">
      <alignment horizontal="center" vertical="center"/>
    </xf>
    <xf numFmtId="38" fontId="0" fillId="0" borderId="0" xfId="1" applyFont="1" applyFill="1" applyAlignment="1">
      <alignment horizontal="center" vertical="center"/>
    </xf>
    <xf numFmtId="38" fontId="0" fillId="4" borderId="10" xfId="1" applyFont="1" applyFill="1" applyBorder="1" applyAlignment="1">
      <alignment horizontal="left" vertical="center"/>
    </xf>
    <xf numFmtId="38" fontId="0" fillId="4" borderId="26" xfId="1" applyFont="1" applyFill="1" applyBorder="1" applyAlignment="1">
      <alignment horizontal="center" vertical="center"/>
    </xf>
    <xf numFmtId="38" fontId="0" fillId="4" borderId="9" xfId="1" applyFont="1" applyFill="1" applyBorder="1" applyAlignment="1">
      <alignment horizontal="center" vertical="center"/>
    </xf>
    <xf numFmtId="38" fontId="0" fillId="5" borderId="0" xfId="1" applyFont="1" applyFill="1" applyAlignment="1">
      <alignment horizontal="right" vertical="center"/>
    </xf>
    <xf numFmtId="38" fontId="8" fillId="2" borderId="25" xfId="1" applyFont="1" applyFill="1" applyBorder="1" applyAlignment="1">
      <alignment horizontal="right" vertical="center"/>
    </xf>
    <xf numFmtId="38" fontId="0" fillId="2" borderId="25" xfId="1" applyFont="1" applyFill="1" applyBorder="1" applyAlignment="1">
      <alignment horizontal="center" vertical="center"/>
    </xf>
    <xf numFmtId="38" fontId="0" fillId="2" borderId="26" xfId="1" applyFont="1" applyFill="1" applyBorder="1" applyAlignment="1">
      <alignment horizontal="center" vertical="center"/>
    </xf>
    <xf numFmtId="0" fontId="7" fillId="5" borderId="3" xfId="0" applyFont="1" applyFill="1" applyBorder="1" applyAlignment="1">
      <alignment horizontal="center" vertical="center"/>
    </xf>
    <xf numFmtId="0" fontId="7" fillId="5" borderId="4" xfId="0" applyFont="1" applyFill="1" applyBorder="1" applyAlignment="1">
      <alignment horizontal="center" vertical="center"/>
    </xf>
    <xf numFmtId="0" fontId="0" fillId="5" borderId="3" xfId="0" applyFill="1" applyBorder="1" applyAlignment="1">
      <alignment horizontal="center" vertical="center"/>
    </xf>
    <xf numFmtId="0" fontId="0" fillId="5" borderId="4" xfId="0" applyFill="1" applyBorder="1" applyAlignment="1">
      <alignment horizontal="center" vertical="center"/>
    </xf>
  </cellXfs>
  <cellStyles count="2">
    <cellStyle name="桁区切り" xfId="1" builtinId="6"/>
    <cellStyle name="標準" xfId="0" builtinId="0"/>
  </cellStyles>
  <dxfs count="36">
    <dxf>
      <border diagonalUp="0" diagonalDown="0" outline="0">
        <left style="thin">
          <color indexed="64"/>
        </left>
        <right/>
        <top/>
        <bottom/>
      </border>
    </dxf>
    <dxf>
      <font>
        <b val="0"/>
        <i val="0"/>
        <strike val="0"/>
        <condense val="0"/>
        <extend val="0"/>
        <outline val="0"/>
        <shadow val="0"/>
        <u val="none"/>
        <vertAlign val="baseline"/>
        <sz val="11"/>
        <color theme="1"/>
        <name val="Yu Gothic"/>
        <family val="2"/>
        <scheme val="minor"/>
      </font>
      <alignment horizontal="center" vertical="center" textRotation="0" wrapText="0" indent="0" justifyLastLine="0" shrinkToFit="0" readingOrder="0"/>
      <border diagonalUp="0" diagonalDown="0" outline="0">
        <left style="thin">
          <color indexed="64"/>
        </left>
        <right/>
        <top style="thin">
          <color indexed="64"/>
        </top>
        <bottom/>
      </border>
    </dxf>
    <dxf>
      <border diagonalUp="0" diagonalDown="0" outline="0">
        <left style="thin">
          <color indexed="64"/>
        </left>
        <right/>
        <top/>
        <bottom/>
      </border>
    </dxf>
    <dxf>
      <font>
        <b val="0"/>
        <i val="0"/>
        <strike val="0"/>
        <condense val="0"/>
        <extend val="0"/>
        <outline val="0"/>
        <shadow val="0"/>
        <u val="none"/>
        <vertAlign val="baseline"/>
        <sz val="11"/>
        <color theme="1"/>
        <name val="Yu Gothic"/>
        <family val="2"/>
        <scheme val="minor"/>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Yu Gothic"/>
        <family val="2"/>
        <scheme val="minor"/>
      </font>
      <border diagonalUp="0" diagonalDown="0" outline="0">
        <left style="thin">
          <color indexed="64"/>
        </left>
        <right style="thin">
          <color indexed="64"/>
        </right>
        <top style="thin">
          <color indexed="64"/>
        </top>
        <bottom/>
      </border>
    </dxf>
    <dxf>
      <border diagonalUp="0" diagonalDown="0" outline="0">
        <left style="thin">
          <color indexed="64"/>
        </left>
        <right/>
        <top/>
        <bottom/>
      </border>
    </dxf>
    <dxf>
      <font>
        <b val="0"/>
        <i val="0"/>
        <strike val="0"/>
        <condense val="0"/>
        <extend val="0"/>
        <outline val="0"/>
        <shadow val="0"/>
        <u val="none"/>
        <vertAlign val="baseline"/>
        <sz val="11"/>
        <color theme="1"/>
        <name val="Yu Gothic"/>
        <family val="2"/>
        <scheme val="minor"/>
      </font>
      <border diagonalUp="0" diagonalDown="0">
        <left style="thin">
          <color indexed="64"/>
        </left>
        <right/>
        <top style="thin">
          <color indexed="64"/>
        </top>
        <bottom/>
        <vertical/>
        <horizontal/>
      </border>
    </dxf>
    <dxf>
      <border diagonalUp="0" diagonalDown="0" outline="0">
        <left style="thin">
          <color indexed="64"/>
        </left>
        <right/>
        <top/>
        <bottom/>
      </border>
    </dxf>
    <dxf>
      <font>
        <b val="0"/>
        <i val="0"/>
        <strike val="0"/>
        <condense val="0"/>
        <extend val="0"/>
        <outline val="0"/>
        <shadow val="0"/>
        <u val="none"/>
        <vertAlign val="baseline"/>
        <sz val="11"/>
        <color theme="1"/>
        <name val="Yu Gothic"/>
        <family val="2"/>
        <scheme val="minor"/>
      </font>
      <border diagonalUp="0" diagonalDown="0">
        <left style="thin">
          <color indexed="64"/>
        </left>
        <right/>
        <top style="thin">
          <color indexed="64"/>
        </top>
        <bottom/>
        <vertical/>
        <horizontal/>
      </border>
    </dxf>
    <dxf>
      <border diagonalUp="0" diagonalDown="0" outline="0">
        <left style="thin">
          <color indexed="64"/>
        </left>
        <right/>
        <top/>
        <bottom/>
      </border>
    </dxf>
    <dxf>
      <font>
        <b val="0"/>
        <i val="0"/>
        <strike val="0"/>
        <condense val="0"/>
        <extend val="0"/>
        <outline val="0"/>
        <shadow val="0"/>
        <u val="none"/>
        <vertAlign val="baseline"/>
        <sz val="11"/>
        <color theme="1"/>
        <name val="Yu Gothic"/>
        <family val="2"/>
        <scheme val="minor"/>
      </font>
      <border diagonalUp="0" diagonalDown="0">
        <left style="thin">
          <color indexed="64"/>
        </left>
        <right/>
        <top style="thin">
          <color indexed="64"/>
        </top>
        <bottom/>
        <vertical/>
        <horizontal/>
      </border>
    </dxf>
    <dxf>
      <border diagonalUp="0" diagonalDown="0" outline="0">
        <left style="thin">
          <color indexed="64"/>
        </left>
        <right/>
        <top/>
        <bottom/>
      </border>
    </dxf>
    <dxf>
      <font>
        <b val="0"/>
        <i val="0"/>
        <strike val="0"/>
        <condense val="0"/>
        <extend val="0"/>
        <outline val="0"/>
        <shadow val="0"/>
        <u val="none"/>
        <vertAlign val="baseline"/>
        <sz val="11"/>
        <color theme="1"/>
        <name val="Yu Gothic"/>
        <family val="2"/>
        <scheme val="minor"/>
      </font>
      <numFmt numFmtId="30" formatCode="@"/>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theme="1"/>
        <name val="Yu Gothic"/>
        <family val="2"/>
        <scheme val="minor"/>
      </font>
      <border diagonalUp="0" diagonalDown="0">
        <left/>
        <right/>
        <top style="thin">
          <color indexed="64"/>
        </top>
        <bottom/>
        <vertical/>
        <horizontal/>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Yu Gothic"/>
        <family val="2"/>
        <scheme val="minor"/>
      </font>
    </dxf>
    <dxf>
      <font>
        <b/>
        <i val="0"/>
        <strike val="0"/>
        <condense val="0"/>
        <extend val="0"/>
        <outline val="0"/>
        <shadow val="0"/>
        <u val="none"/>
        <vertAlign val="baseline"/>
        <sz val="11"/>
        <color theme="0"/>
        <name val="Yu Gothic"/>
        <family val="2"/>
        <scheme val="minor"/>
      </font>
      <fill>
        <patternFill patternType="none">
          <fgColor indexed="64"/>
          <bgColor indexed="65"/>
        </patternFill>
      </fill>
      <border diagonalUp="0" diagonalDown="0" outline="0">
        <left style="thin">
          <color indexed="64"/>
        </left>
        <right style="thin">
          <color indexed="64"/>
        </right>
        <top/>
        <bottom/>
      </border>
    </dxf>
    <dxf>
      <border diagonalUp="0" diagonalDown="0" outline="0">
        <left style="thin">
          <color indexed="64"/>
        </left>
        <right/>
        <top/>
        <bottom/>
      </border>
    </dxf>
    <dxf>
      <font>
        <b val="0"/>
        <i val="0"/>
        <strike val="0"/>
        <condense val="0"/>
        <extend val="0"/>
        <outline val="0"/>
        <shadow val="0"/>
        <u val="none"/>
        <vertAlign val="baseline"/>
        <sz val="11"/>
        <color theme="1"/>
        <name val="Yu Gothic"/>
        <family val="2"/>
        <scheme val="minor"/>
      </font>
      <alignment horizontal="center" vertical="center" textRotation="0" wrapText="0" indent="0" justifyLastLine="0" shrinkToFit="0" readingOrder="0"/>
      <border diagonalUp="0" diagonalDown="0" outline="0">
        <left style="thin">
          <color indexed="64"/>
        </left>
        <right/>
        <top style="thin">
          <color indexed="64"/>
        </top>
        <bottom/>
      </border>
    </dxf>
    <dxf>
      <border diagonalUp="0" diagonalDown="0" outline="0">
        <left style="thin">
          <color indexed="64"/>
        </left>
        <right/>
        <top/>
        <bottom/>
      </border>
    </dxf>
    <dxf>
      <font>
        <b val="0"/>
        <i val="0"/>
        <strike val="0"/>
        <condense val="0"/>
        <extend val="0"/>
        <outline val="0"/>
        <shadow val="0"/>
        <u val="none"/>
        <vertAlign val="baseline"/>
        <sz val="11"/>
        <color theme="1"/>
        <name val="Yu Gothic"/>
        <family val="2"/>
        <scheme val="minor"/>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border diagonalUp="0" diagonalDown="0" outline="0">
        <left style="thin">
          <color indexed="64"/>
        </left>
        <right/>
        <top/>
        <bottom/>
      </border>
    </dxf>
    <dxf>
      <font>
        <b val="0"/>
        <i val="0"/>
        <strike val="0"/>
        <condense val="0"/>
        <extend val="0"/>
        <outline val="0"/>
        <shadow val="0"/>
        <u val="none"/>
        <vertAlign val="baseline"/>
        <sz val="11"/>
        <color theme="1"/>
        <name val="Yu Gothic"/>
        <family val="2"/>
        <scheme val="minor"/>
      </font>
      <border diagonalUp="0" diagonalDown="0" outline="0">
        <left style="thin">
          <color indexed="64"/>
        </left>
        <right style="thin">
          <color indexed="64"/>
        </right>
        <top style="thin">
          <color indexed="64"/>
        </top>
        <bottom/>
      </border>
    </dxf>
    <dxf>
      <border diagonalUp="0" diagonalDown="0" outline="0">
        <left style="thin">
          <color indexed="64"/>
        </left>
        <right/>
        <top/>
        <bottom/>
      </border>
    </dxf>
    <dxf>
      <font>
        <b val="0"/>
        <i val="0"/>
        <strike val="0"/>
        <condense val="0"/>
        <extend val="0"/>
        <outline val="0"/>
        <shadow val="0"/>
        <u val="none"/>
        <vertAlign val="baseline"/>
        <sz val="11"/>
        <color theme="1"/>
        <name val="Yu Gothic"/>
        <family val="2"/>
        <scheme val="minor"/>
      </font>
      <border diagonalUp="0" diagonalDown="0">
        <left style="thin">
          <color indexed="64"/>
        </left>
        <right/>
        <top style="thin">
          <color indexed="64"/>
        </top>
        <bottom/>
        <vertical/>
        <horizontal/>
      </border>
    </dxf>
    <dxf>
      <border diagonalUp="0" diagonalDown="0" outline="0">
        <left style="thin">
          <color indexed="64"/>
        </left>
        <right/>
        <top/>
        <bottom/>
      </border>
    </dxf>
    <dxf>
      <font>
        <b val="0"/>
        <i val="0"/>
        <strike val="0"/>
        <condense val="0"/>
        <extend val="0"/>
        <outline val="0"/>
        <shadow val="0"/>
        <u val="none"/>
        <vertAlign val="baseline"/>
        <sz val="11"/>
        <color theme="1"/>
        <name val="Yu Gothic"/>
        <family val="2"/>
        <scheme val="minor"/>
      </font>
      <border diagonalUp="0" diagonalDown="0">
        <left style="thin">
          <color indexed="64"/>
        </left>
        <right/>
        <top style="thin">
          <color indexed="64"/>
        </top>
        <bottom/>
        <vertical/>
        <horizontal/>
      </border>
    </dxf>
    <dxf>
      <border diagonalUp="0" diagonalDown="0" outline="0">
        <left style="thin">
          <color indexed="64"/>
        </left>
        <right/>
        <top/>
        <bottom/>
      </border>
    </dxf>
    <dxf>
      <font>
        <b val="0"/>
        <i val="0"/>
        <strike val="0"/>
        <condense val="0"/>
        <extend val="0"/>
        <outline val="0"/>
        <shadow val="0"/>
        <u val="none"/>
        <vertAlign val="baseline"/>
        <sz val="11"/>
        <color theme="1"/>
        <name val="Yu Gothic"/>
        <family val="2"/>
        <scheme val="minor"/>
      </font>
      <border diagonalUp="0" diagonalDown="0">
        <left style="thin">
          <color indexed="64"/>
        </left>
        <right/>
        <top style="thin">
          <color indexed="64"/>
        </top>
        <bottom/>
        <vertical/>
        <horizontal/>
      </border>
    </dxf>
    <dxf>
      <border diagonalUp="0" diagonalDown="0" outline="0">
        <left style="thin">
          <color indexed="64"/>
        </left>
        <right/>
        <top/>
        <bottom/>
      </border>
    </dxf>
    <dxf>
      <font>
        <b val="0"/>
        <i val="0"/>
        <strike val="0"/>
        <condense val="0"/>
        <extend val="0"/>
        <outline val="0"/>
        <shadow val="0"/>
        <u val="none"/>
        <vertAlign val="baseline"/>
        <sz val="11"/>
        <color theme="1"/>
        <name val="Yu Gothic"/>
        <family val="2"/>
        <scheme val="minor"/>
      </font>
      <numFmt numFmtId="30" formatCode="@"/>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theme="1"/>
        <name val="Yu Gothic"/>
        <family val="2"/>
        <scheme val="minor"/>
      </font>
      <border diagonalUp="0" diagonalDown="0">
        <left/>
        <right/>
        <top style="thin">
          <color indexed="64"/>
        </top>
        <bottom/>
        <vertical/>
        <horizontal/>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Yu Gothic"/>
        <family val="2"/>
        <scheme val="minor"/>
      </font>
    </dxf>
    <dxf>
      <font>
        <b/>
        <i val="0"/>
        <strike val="0"/>
        <condense val="0"/>
        <extend val="0"/>
        <outline val="0"/>
        <shadow val="0"/>
        <u val="none"/>
        <vertAlign val="baseline"/>
        <sz val="11"/>
        <color theme="0"/>
        <name val="Yu Gothic"/>
        <family val="2"/>
        <scheme val="minor"/>
      </font>
      <fill>
        <patternFill patternType="solid">
          <fgColor theme="8"/>
          <bgColor theme="8"/>
        </patternFill>
      </fill>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D265C68B-4B2B-4AD8-9324-3111561E951F}" name="テーブル2" displayName="テーブル2" ref="A7:H68" totalsRowCount="1" headerRowDxfId="35" dataDxfId="34" tableBorderDxfId="33">
  <autoFilter ref="A7:H67" xr:uid="{D265C68B-4B2B-4AD8-9324-3111561E951F}"/>
  <tableColumns count="8">
    <tableColumn id="1" xr3:uid="{FE563A0A-C768-430C-9EA6-DFB1C69F35AB}" name="男子" totalsRowLabel="集計" dataDxfId="32"/>
    <tableColumn id="2" xr3:uid="{2B01143B-7332-465B-A97E-C1236F8E7A69}" name="バドミントン協会番号" dataDxfId="31" totalsRowDxfId="30"/>
    <tableColumn id="3" xr3:uid="{DD70CA2F-E1BD-4AA7-98B5-8DBF837BE8D7}" name="氏　名" totalsRowFunction="count" dataDxfId="29" totalsRowDxfId="28"/>
    <tableColumn id="4" xr3:uid="{010E050C-A36D-4A65-8BD0-75F24F5FC307}" name="ふり　がな" totalsRowFunction="count" dataDxfId="27" totalsRowDxfId="26"/>
    <tableColumn id="5" xr3:uid="{F2BEDC3B-1D4A-4D7A-BF9C-784A310F3F09}" name="学年" dataDxfId="25" totalsRowDxfId="24"/>
    <tableColumn id="6" xr3:uid="{0F8AEBBA-243C-439C-B4E8-5C1C23DB37C5}" name="団体" dataDxfId="23" totalsRowDxfId="22"/>
    <tableColumn id="7" xr3:uid="{0C3D51CC-B1E5-4E45-9F10-9360A6DDEEE7}" name="単" totalsRowFunction="count" dataDxfId="21" totalsRowDxfId="20"/>
    <tableColumn id="8" xr3:uid="{2E74F8DA-5B6D-4A39-8708-3780424FB3AE}" name="複" totalsRowFunction="custom" dataDxfId="19" totalsRowDxfId="18">
      <totalsRowFormula>SUBTOTAL(103,テーブル2[複])/2</totalsRowFormula>
    </tableColumn>
  </tableColumns>
  <tableStyleInfo name="TableStyleLight13"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9338A06-8545-4644-9B46-57E34298CF69}" name="テーブル1" displayName="テーブル1" ref="A7:H68" totalsRowCount="1" headerRowDxfId="17" dataDxfId="16" tableBorderDxfId="15">
  <autoFilter ref="A7:H67" xr:uid="{39338A06-8545-4644-9B46-57E34298CF69}"/>
  <tableColumns count="8">
    <tableColumn id="1" xr3:uid="{03CE25F1-2BFB-4E0C-BF2B-BCBC9D5DF811}" name="女子" totalsRowLabel="集計" dataDxfId="14"/>
    <tableColumn id="2" xr3:uid="{AE05D106-EB33-4C0D-9597-2DF9E812603F}" name="バドミントン協会番号" dataDxfId="13" totalsRowDxfId="12"/>
    <tableColumn id="3" xr3:uid="{385F8493-F105-4FED-BFAD-AA60AD0313EC}" name="氏　名" totalsRowFunction="count" dataDxfId="11" totalsRowDxfId="10"/>
    <tableColumn id="4" xr3:uid="{A02CA31B-8291-4D01-A3D2-067389AAC35C}" name="ふり　がな" totalsRowFunction="count" dataDxfId="9" totalsRowDxfId="8"/>
    <tableColumn id="5" xr3:uid="{CEB1A1A4-5A2C-47CF-968B-974673EF97D5}" name="学年" dataDxfId="7" totalsRowDxfId="6"/>
    <tableColumn id="6" xr3:uid="{2AAB090B-EC1A-4865-923C-DB4E1BF34CA8}" name="団体" dataDxfId="5" totalsRowDxfId="4"/>
    <tableColumn id="7" xr3:uid="{FE48D888-41FA-44A2-8B59-868D100894F9}" name="単" totalsRowFunction="count" dataDxfId="3" totalsRowDxfId="2"/>
    <tableColumn id="8" xr3:uid="{121B1622-2927-4C86-A10D-FA1043F255D8}" name="複" totalsRowFunction="custom" dataDxfId="1" totalsRowDxfId="0">
      <totalsRowFormula>SUBTOTAL(103,テーブル1[複])/2</totalsRowFormula>
    </tableColumn>
  </tableColumns>
  <tableStyleInfo name="TableStyleLight1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tint="0.39997558519241921"/>
    <pageSetUpPr fitToPage="1"/>
  </sheetPr>
  <dimension ref="A1:K68"/>
  <sheetViews>
    <sheetView view="pageLayout" zoomScaleNormal="100" workbookViewId="0">
      <selection activeCell="B8" sqref="B8"/>
    </sheetView>
  </sheetViews>
  <sheetFormatPr defaultRowHeight="18"/>
  <cols>
    <col min="2" max="2" width="20.69921875" style="3" customWidth="1"/>
    <col min="3" max="4" width="26.69921875" customWidth="1"/>
    <col min="5" max="5" width="6.19921875" customWidth="1"/>
    <col min="7" max="8" width="6.796875" bestFit="1" customWidth="1"/>
  </cols>
  <sheetData>
    <row r="1" spans="1:11">
      <c r="A1" s="1" t="s">
        <v>0</v>
      </c>
      <c r="B1" s="71" t="s">
        <v>61</v>
      </c>
      <c r="C1" s="69" t="s">
        <v>38</v>
      </c>
      <c r="D1" s="72"/>
      <c r="E1" s="68"/>
      <c r="F1" s="68"/>
      <c r="G1" s="68"/>
      <c r="H1" s="57"/>
      <c r="I1" s="35"/>
      <c r="J1" s="35"/>
      <c r="K1" s="35"/>
    </row>
    <row r="2" spans="1:11">
      <c r="A2" s="1" t="s">
        <v>2</v>
      </c>
      <c r="B2" s="71"/>
      <c r="C2" s="29" t="s">
        <v>34</v>
      </c>
      <c r="D2" s="30"/>
      <c r="E2" s="30"/>
      <c r="F2" s="30"/>
      <c r="G2" s="30"/>
      <c r="H2" s="31"/>
      <c r="I2" s="35"/>
      <c r="J2" s="35"/>
      <c r="K2" s="35"/>
    </row>
    <row r="3" spans="1:11">
      <c r="A3" s="1" t="s">
        <v>1</v>
      </c>
      <c r="B3" s="71"/>
      <c r="C3" s="29" t="s">
        <v>13</v>
      </c>
      <c r="D3" s="30"/>
      <c r="E3" s="30"/>
      <c r="F3" s="30"/>
      <c r="G3" s="30"/>
      <c r="H3" s="31"/>
      <c r="I3" s="35"/>
      <c r="J3" s="35"/>
      <c r="K3" s="35"/>
    </row>
    <row r="4" spans="1:11">
      <c r="A4" s="1" t="s">
        <v>3</v>
      </c>
      <c r="B4" s="71"/>
      <c r="C4" s="29" t="s">
        <v>12</v>
      </c>
      <c r="D4" s="30"/>
      <c r="E4" s="32"/>
      <c r="F4" s="30"/>
      <c r="G4" s="30"/>
      <c r="H4" s="31"/>
      <c r="I4" s="35"/>
      <c r="J4" s="35"/>
      <c r="K4" s="35"/>
    </row>
    <row r="5" spans="1:11">
      <c r="A5" s="1" t="s">
        <v>4</v>
      </c>
      <c r="B5" s="74"/>
      <c r="C5" s="2" t="s">
        <v>22</v>
      </c>
      <c r="D5" s="2" t="s">
        <v>24</v>
      </c>
      <c r="E5" s="28" t="s">
        <v>26</v>
      </c>
      <c r="F5" s="10"/>
      <c r="G5" s="85"/>
      <c r="H5" s="86"/>
      <c r="I5" s="35"/>
      <c r="J5" s="35"/>
      <c r="K5" s="35"/>
    </row>
    <row r="6" spans="1:11">
      <c r="A6" s="1" t="s">
        <v>5</v>
      </c>
      <c r="B6" s="74"/>
      <c r="C6" s="4" t="s">
        <v>23</v>
      </c>
      <c r="D6" s="4" t="s">
        <v>25</v>
      </c>
      <c r="E6" s="5" t="s">
        <v>27</v>
      </c>
      <c r="F6" s="6"/>
      <c r="G6" s="87"/>
      <c r="H6" s="88"/>
      <c r="I6" s="35"/>
      <c r="J6" s="35"/>
      <c r="K6" s="35"/>
    </row>
    <row r="7" spans="1:11">
      <c r="A7" s="34" t="s">
        <v>6</v>
      </c>
      <c r="B7" s="33" t="s">
        <v>10</v>
      </c>
      <c r="C7" s="34" t="s">
        <v>30</v>
      </c>
      <c r="D7" s="34" t="s">
        <v>18</v>
      </c>
      <c r="E7" s="34" t="s">
        <v>14</v>
      </c>
      <c r="F7" s="34" t="s">
        <v>7</v>
      </c>
      <c r="G7" s="34" t="s">
        <v>8</v>
      </c>
      <c r="H7" s="73" t="s">
        <v>9</v>
      </c>
      <c r="I7" s="35"/>
      <c r="J7" s="35"/>
      <c r="K7" s="35"/>
    </row>
    <row r="8" spans="1:11">
      <c r="A8" s="23">
        <v>1</v>
      </c>
      <c r="B8" s="24"/>
      <c r="C8" s="23"/>
      <c r="D8" s="23"/>
      <c r="E8" s="23"/>
      <c r="F8" s="23"/>
      <c r="G8" s="89"/>
      <c r="H8" s="90"/>
      <c r="I8" s="35"/>
      <c r="J8" s="35"/>
      <c r="K8" s="35"/>
    </row>
    <row r="9" spans="1:11">
      <c r="A9" s="23">
        <v>2</v>
      </c>
      <c r="B9" s="24"/>
      <c r="C9" s="23"/>
      <c r="D9" s="23"/>
      <c r="E9" s="23"/>
      <c r="F9" s="23"/>
      <c r="G9" s="89"/>
      <c r="H9" s="90"/>
      <c r="I9" s="35"/>
      <c r="J9" s="35"/>
      <c r="K9" s="35"/>
    </row>
    <row r="10" spans="1:11">
      <c r="A10" s="23">
        <v>3</v>
      </c>
      <c r="B10" s="24"/>
      <c r="C10" s="23"/>
      <c r="D10" s="23"/>
      <c r="E10" s="23"/>
      <c r="F10" s="23"/>
      <c r="G10" s="89"/>
      <c r="H10" s="90"/>
      <c r="I10" s="35"/>
      <c r="J10" s="35"/>
      <c r="K10" s="35"/>
    </row>
    <row r="11" spans="1:11">
      <c r="A11" s="23">
        <v>4</v>
      </c>
      <c r="B11" s="24"/>
      <c r="C11" s="23"/>
      <c r="D11" s="23"/>
      <c r="E11" s="23"/>
      <c r="F11" s="23"/>
      <c r="G11" s="89"/>
      <c r="H11" s="90"/>
      <c r="I11" s="35"/>
      <c r="J11" s="35"/>
      <c r="K11" s="35"/>
    </row>
    <row r="12" spans="1:11">
      <c r="A12" s="23">
        <v>5</v>
      </c>
      <c r="B12" s="24"/>
      <c r="C12" s="23"/>
      <c r="D12" s="23"/>
      <c r="E12" s="23"/>
      <c r="F12" s="23"/>
      <c r="G12" s="89"/>
      <c r="H12" s="90"/>
      <c r="I12" s="35"/>
      <c r="J12" s="35"/>
      <c r="K12" s="35"/>
    </row>
    <row r="13" spans="1:11">
      <c r="A13" s="23">
        <v>6</v>
      </c>
      <c r="B13" s="24"/>
      <c r="C13" s="23"/>
      <c r="D13" s="23"/>
      <c r="E13" s="23"/>
      <c r="F13" s="23"/>
      <c r="G13" s="89"/>
      <c r="H13" s="90"/>
      <c r="I13" s="35"/>
      <c r="J13" s="35"/>
      <c r="K13" s="35"/>
    </row>
    <row r="14" spans="1:11">
      <c r="A14" s="23">
        <v>7</v>
      </c>
      <c r="B14" s="24"/>
      <c r="C14" s="23"/>
      <c r="D14" s="23"/>
      <c r="E14" s="23"/>
      <c r="F14" s="23"/>
      <c r="G14" s="89"/>
      <c r="H14" s="90"/>
      <c r="I14" s="35"/>
      <c r="J14" s="35"/>
      <c r="K14" s="35"/>
    </row>
    <row r="15" spans="1:11">
      <c r="A15" s="23">
        <v>8</v>
      </c>
      <c r="B15" s="24"/>
      <c r="C15" s="23"/>
      <c r="D15" s="23"/>
      <c r="E15" s="23"/>
      <c r="F15" s="23"/>
      <c r="G15" s="89"/>
      <c r="H15" s="90"/>
      <c r="I15" s="35"/>
      <c r="J15" s="35"/>
      <c r="K15" s="35"/>
    </row>
    <row r="16" spans="1:11">
      <c r="A16" s="23">
        <v>9</v>
      </c>
      <c r="B16" s="24"/>
      <c r="C16" s="23"/>
      <c r="D16" s="23"/>
      <c r="E16" s="23"/>
      <c r="F16" s="23"/>
      <c r="G16" s="89"/>
      <c r="H16" s="90"/>
      <c r="I16" s="35"/>
      <c r="J16" s="35"/>
      <c r="K16" s="35"/>
    </row>
    <row r="17" spans="1:11">
      <c r="A17" s="23">
        <v>10</v>
      </c>
      <c r="B17" s="24"/>
      <c r="C17" s="23"/>
      <c r="D17" s="23"/>
      <c r="E17" s="23"/>
      <c r="F17" s="23"/>
      <c r="G17" s="89"/>
      <c r="H17" s="90"/>
      <c r="I17" s="35"/>
      <c r="J17" s="35"/>
      <c r="K17" s="35"/>
    </row>
    <row r="18" spans="1:11">
      <c r="A18" s="23">
        <v>11</v>
      </c>
      <c r="B18" s="24"/>
      <c r="C18" s="23"/>
      <c r="D18" s="23"/>
      <c r="E18" s="23"/>
      <c r="F18" s="23"/>
      <c r="G18" s="89"/>
      <c r="H18" s="90"/>
      <c r="I18" s="35"/>
      <c r="J18" s="35"/>
      <c r="K18" s="35"/>
    </row>
    <row r="19" spans="1:11">
      <c r="A19" s="23">
        <v>12</v>
      </c>
      <c r="B19" s="24"/>
      <c r="C19" s="23"/>
      <c r="D19" s="23"/>
      <c r="E19" s="23"/>
      <c r="F19" s="23"/>
      <c r="G19" s="89"/>
      <c r="H19" s="90"/>
      <c r="I19" s="35"/>
      <c r="J19" s="35"/>
      <c r="K19" s="35"/>
    </row>
    <row r="20" spans="1:11">
      <c r="A20" s="23">
        <v>13</v>
      </c>
      <c r="B20" s="24"/>
      <c r="C20" s="23"/>
      <c r="D20" s="23"/>
      <c r="E20" s="23"/>
      <c r="F20" s="23"/>
      <c r="G20" s="89"/>
      <c r="H20" s="90"/>
      <c r="I20" s="35"/>
      <c r="J20" s="35"/>
      <c r="K20" s="35"/>
    </row>
    <row r="21" spans="1:11">
      <c r="A21" s="23">
        <v>14</v>
      </c>
      <c r="B21" s="24"/>
      <c r="C21" s="23"/>
      <c r="D21" s="23"/>
      <c r="E21" s="23" t="s">
        <v>16</v>
      </c>
      <c r="F21" s="23" t="s">
        <v>16</v>
      </c>
      <c r="G21" s="89"/>
      <c r="H21" s="90"/>
      <c r="I21" s="35"/>
      <c r="J21" s="35"/>
      <c r="K21" s="35"/>
    </row>
    <row r="22" spans="1:11">
      <c r="A22" s="23">
        <v>15</v>
      </c>
      <c r="B22" s="24"/>
      <c r="C22" s="23"/>
      <c r="D22" s="23"/>
      <c r="E22" s="23" t="s">
        <v>16</v>
      </c>
      <c r="F22" s="23" t="s">
        <v>16</v>
      </c>
      <c r="G22" s="89"/>
      <c r="H22" s="90"/>
      <c r="I22" s="35"/>
      <c r="J22" s="35"/>
      <c r="K22" s="35"/>
    </row>
    <row r="23" spans="1:11">
      <c r="A23" s="23">
        <v>16</v>
      </c>
      <c r="B23" s="24"/>
      <c r="C23" s="23"/>
      <c r="D23" s="23"/>
      <c r="E23" s="23" t="s">
        <v>16</v>
      </c>
      <c r="F23" s="23" t="s">
        <v>16</v>
      </c>
      <c r="G23" s="89"/>
      <c r="H23" s="90"/>
      <c r="I23" s="35"/>
      <c r="J23" s="35"/>
      <c r="K23" s="35"/>
    </row>
    <row r="24" spans="1:11">
      <c r="A24" s="23">
        <v>17</v>
      </c>
      <c r="B24" s="24"/>
      <c r="C24" s="23"/>
      <c r="D24" s="23"/>
      <c r="E24" s="23" t="s">
        <v>16</v>
      </c>
      <c r="F24" s="23" t="s">
        <v>16</v>
      </c>
      <c r="G24" s="89"/>
      <c r="H24" s="90"/>
      <c r="I24" s="35"/>
      <c r="J24" s="35"/>
      <c r="K24" s="35"/>
    </row>
    <row r="25" spans="1:11">
      <c r="A25" s="23">
        <v>18</v>
      </c>
      <c r="B25" s="24"/>
      <c r="C25" s="23"/>
      <c r="D25" s="23"/>
      <c r="E25" s="23" t="s">
        <v>16</v>
      </c>
      <c r="F25" s="23" t="s">
        <v>16</v>
      </c>
      <c r="G25" s="89"/>
      <c r="H25" s="90"/>
      <c r="I25" s="35"/>
      <c r="J25" s="35"/>
      <c r="K25" s="35"/>
    </row>
    <row r="26" spans="1:11">
      <c r="A26" s="23">
        <v>19</v>
      </c>
      <c r="B26" s="24"/>
      <c r="C26" s="23"/>
      <c r="D26" s="23"/>
      <c r="E26" s="23" t="s">
        <v>16</v>
      </c>
      <c r="F26" s="23" t="s">
        <v>16</v>
      </c>
      <c r="G26" s="89"/>
      <c r="H26" s="90"/>
      <c r="I26" s="35"/>
      <c r="J26" s="35"/>
      <c r="K26" s="35"/>
    </row>
    <row r="27" spans="1:11">
      <c r="A27" s="23">
        <v>20</v>
      </c>
      <c r="B27" s="24"/>
      <c r="C27" s="23"/>
      <c r="D27" s="23"/>
      <c r="E27" s="23" t="s">
        <v>16</v>
      </c>
      <c r="F27" s="23" t="s">
        <v>16</v>
      </c>
      <c r="G27" s="89"/>
      <c r="H27" s="90"/>
      <c r="I27" s="35"/>
      <c r="J27" s="35"/>
      <c r="K27" s="35"/>
    </row>
    <row r="28" spans="1:11">
      <c r="A28" s="23">
        <v>21</v>
      </c>
      <c r="B28" s="24"/>
      <c r="C28" s="23"/>
      <c r="D28" s="23"/>
      <c r="E28" s="23" t="s">
        <v>16</v>
      </c>
      <c r="F28" s="23" t="s">
        <v>16</v>
      </c>
      <c r="G28" s="89"/>
      <c r="H28" s="90"/>
      <c r="I28" s="35"/>
      <c r="J28" s="35"/>
      <c r="K28" s="35"/>
    </row>
    <row r="29" spans="1:11">
      <c r="A29" s="23">
        <v>22</v>
      </c>
      <c r="B29" s="24"/>
      <c r="C29" s="23"/>
      <c r="D29" s="23"/>
      <c r="E29" s="23" t="s">
        <v>16</v>
      </c>
      <c r="F29" s="23" t="s">
        <v>16</v>
      </c>
      <c r="G29" s="89"/>
      <c r="H29" s="90"/>
      <c r="I29" s="35"/>
      <c r="J29" s="35"/>
      <c r="K29" s="35"/>
    </row>
    <row r="30" spans="1:11">
      <c r="A30" s="23">
        <v>23</v>
      </c>
      <c r="B30" s="24"/>
      <c r="C30" s="23"/>
      <c r="D30" s="23"/>
      <c r="E30" s="23" t="s">
        <v>16</v>
      </c>
      <c r="F30" s="23" t="s">
        <v>16</v>
      </c>
      <c r="G30" s="89"/>
      <c r="H30" s="90"/>
      <c r="I30" s="35"/>
      <c r="J30" s="35"/>
      <c r="K30" s="35"/>
    </row>
    <row r="31" spans="1:11">
      <c r="A31" s="23">
        <v>24</v>
      </c>
      <c r="B31" s="24"/>
      <c r="C31" s="23"/>
      <c r="D31" s="23"/>
      <c r="E31" s="23" t="s">
        <v>16</v>
      </c>
      <c r="F31" s="23" t="s">
        <v>16</v>
      </c>
      <c r="G31" s="89"/>
      <c r="H31" s="90"/>
      <c r="I31" s="35"/>
      <c r="J31" s="35"/>
      <c r="K31" s="35"/>
    </row>
    <row r="32" spans="1:11">
      <c r="A32" s="23">
        <v>25</v>
      </c>
      <c r="B32" s="24"/>
      <c r="C32" s="23"/>
      <c r="D32" s="23"/>
      <c r="E32" s="23" t="s">
        <v>16</v>
      </c>
      <c r="F32" s="23" t="s">
        <v>16</v>
      </c>
      <c r="G32" s="89"/>
      <c r="H32" s="90"/>
      <c r="I32" s="35"/>
      <c r="J32" s="35"/>
      <c r="K32" s="35"/>
    </row>
    <row r="33" spans="1:11">
      <c r="A33" s="23">
        <v>26</v>
      </c>
      <c r="B33" s="24"/>
      <c r="C33" s="23"/>
      <c r="D33" s="23"/>
      <c r="E33" s="23" t="s">
        <v>16</v>
      </c>
      <c r="F33" s="23" t="s">
        <v>16</v>
      </c>
      <c r="G33" s="89"/>
      <c r="H33" s="90"/>
      <c r="I33" s="35"/>
      <c r="J33" s="35"/>
      <c r="K33" s="35"/>
    </row>
    <row r="34" spans="1:11">
      <c r="A34" s="23">
        <v>27</v>
      </c>
      <c r="B34" s="24"/>
      <c r="C34" s="23"/>
      <c r="D34" s="23"/>
      <c r="E34" s="23" t="s">
        <v>16</v>
      </c>
      <c r="F34" s="23" t="s">
        <v>16</v>
      </c>
      <c r="G34" s="89"/>
      <c r="H34" s="90"/>
      <c r="I34" s="35"/>
      <c r="J34" s="35"/>
      <c r="K34" s="35"/>
    </row>
    <row r="35" spans="1:11">
      <c r="A35" s="23">
        <v>28</v>
      </c>
      <c r="B35" s="24"/>
      <c r="C35" s="23"/>
      <c r="D35" s="23"/>
      <c r="E35" s="23" t="s">
        <v>16</v>
      </c>
      <c r="F35" s="23" t="s">
        <v>16</v>
      </c>
      <c r="G35" s="89"/>
      <c r="H35" s="90"/>
      <c r="I35" s="35"/>
      <c r="J35" s="35"/>
      <c r="K35" s="35"/>
    </row>
    <row r="36" spans="1:11">
      <c r="A36" s="23">
        <v>29</v>
      </c>
      <c r="B36" s="24"/>
      <c r="C36" s="23"/>
      <c r="D36" s="23"/>
      <c r="E36" s="23" t="s">
        <v>16</v>
      </c>
      <c r="F36" s="23" t="s">
        <v>16</v>
      </c>
      <c r="G36" s="89"/>
      <c r="H36" s="90"/>
      <c r="I36" s="35"/>
      <c r="J36" s="35"/>
      <c r="K36" s="35"/>
    </row>
    <row r="37" spans="1:11">
      <c r="A37" s="23">
        <v>30</v>
      </c>
      <c r="B37" s="24"/>
      <c r="C37" s="23"/>
      <c r="D37" s="23"/>
      <c r="E37" s="23" t="s">
        <v>16</v>
      </c>
      <c r="F37" s="23" t="s">
        <v>16</v>
      </c>
      <c r="G37" s="89"/>
      <c r="H37" s="90"/>
      <c r="I37" s="35"/>
      <c r="J37" s="35"/>
      <c r="K37" s="35"/>
    </row>
    <row r="38" spans="1:11">
      <c r="A38" s="23">
        <v>31</v>
      </c>
      <c r="B38" s="24"/>
      <c r="C38" s="23"/>
      <c r="D38" s="23"/>
      <c r="E38" s="23" t="s">
        <v>16</v>
      </c>
      <c r="F38" s="23" t="s">
        <v>16</v>
      </c>
      <c r="G38" s="89"/>
      <c r="H38" s="90"/>
      <c r="I38" s="35"/>
      <c r="J38" s="35"/>
      <c r="K38" s="35"/>
    </row>
    <row r="39" spans="1:11">
      <c r="A39" s="23">
        <v>32</v>
      </c>
      <c r="B39" s="24"/>
      <c r="C39" s="23"/>
      <c r="D39" s="23"/>
      <c r="E39" s="23" t="s">
        <v>16</v>
      </c>
      <c r="F39" s="23" t="s">
        <v>16</v>
      </c>
      <c r="G39" s="89"/>
      <c r="H39" s="90"/>
      <c r="I39" s="35"/>
      <c r="J39" s="35"/>
      <c r="K39" s="35"/>
    </row>
    <row r="40" spans="1:11">
      <c r="A40" s="23">
        <v>33</v>
      </c>
      <c r="B40" s="24"/>
      <c r="C40" s="23"/>
      <c r="D40" s="23"/>
      <c r="E40" s="23" t="s">
        <v>16</v>
      </c>
      <c r="F40" s="23" t="s">
        <v>16</v>
      </c>
      <c r="G40" s="89"/>
      <c r="H40" s="90"/>
      <c r="I40" s="35"/>
      <c r="J40" s="35"/>
      <c r="K40" s="35"/>
    </row>
    <row r="41" spans="1:11">
      <c r="A41" s="23">
        <v>34</v>
      </c>
      <c r="B41" s="24"/>
      <c r="C41" s="23"/>
      <c r="D41" s="23"/>
      <c r="E41" s="23" t="s">
        <v>16</v>
      </c>
      <c r="F41" s="23" t="s">
        <v>16</v>
      </c>
      <c r="G41" s="89"/>
      <c r="H41" s="90"/>
      <c r="I41" s="35"/>
      <c r="J41" s="35"/>
      <c r="K41" s="35"/>
    </row>
    <row r="42" spans="1:11">
      <c r="A42" s="23">
        <v>35</v>
      </c>
      <c r="B42" s="24"/>
      <c r="C42" s="23"/>
      <c r="D42" s="23"/>
      <c r="E42" s="23" t="s">
        <v>16</v>
      </c>
      <c r="F42" s="23" t="s">
        <v>16</v>
      </c>
      <c r="G42" s="89"/>
      <c r="H42" s="90"/>
      <c r="I42" s="35"/>
      <c r="J42" s="35"/>
      <c r="K42" s="35"/>
    </row>
    <row r="43" spans="1:11">
      <c r="A43" s="23">
        <v>36</v>
      </c>
      <c r="B43" s="24"/>
      <c r="C43" s="23"/>
      <c r="D43" s="23"/>
      <c r="E43" s="23" t="s">
        <v>16</v>
      </c>
      <c r="F43" s="23" t="s">
        <v>16</v>
      </c>
      <c r="G43" s="89"/>
      <c r="H43" s="90"/>
      <c r="I43" s="35"/>
      <c r="J43" s="35"/>
      <c r="K43" s="35"/>
    </row>
    <row r="44" spans="1:11">
      <c r="A44" s="23">
        <v>37</v>
      </c>
      <c r="B44" s="24"/>
      <c r="C44" s="23"/>
      <c r="D44" s="23"/>
      <c r="E44" s="23" t="s">
        <v>16</v>
      </c>
      <c r="F44" s="23" t="s">
        <v>16</v>
      </c>
      <c r="G44" s="89"/>
      <c r="H44" s="90"/>
      <c r="I44" s="35"/>
      <c r="J44" s="35"/>
      <c r="K44" s="35"/>
    </row>
    <row r="45" spans="1:11">
      <c r="A45" s="23">
        <v>38</v>
      </c>
      <c r="B45" s="24"/>
      <c r="C45" s="23"/>
      <c r="D45" s="23"/>
      <c r="E45" s="23" t="s">
        <v>16</v>
      </c>
      <c r="F45" s="23" t="s">
        <v>16</v>
      </c>
      <c r="G45" s="89"/>
      <c r="H45" s="90"/>
      <c r="I45" s="35"/>
      <c r="J45" s="35"/>
      <c r="K45" s="35"/>
    </row>
    <row r="46" spans="1:11">
      <c r="A46" s="23">
        <v>39</v>
      </c>
      <c r="B46" s="24"/>
      <c r="C46" s="23"/>
      <c r="D46" s="23"/>
      <c r="E46" s="23" t="s">
        <v>16</v>
      </c>
      <c r="F46" s="23" t="s">
        <v>16</v>
      </c>
      <c r="G46" s="89"/>
      <c r="H46" s="90"/>
      <c r="I46" s="35"/>
      <c r="J46" s="35"/>
      <c r="K46" s="35"/>
    </row>
    <row r="47" spans="1:11">
      <c r="A47" s="23">
        <v>40</v>
      </c>
      <c r="B47" s="24"/>
      <c r="C47" s="23"/>
      <c r="D47" s="23"/>
      <c r="E47" s="23" t="s">
        <v>16</v>
      </c>
      <c r="F47" s="23" t="s">
        <v>16</v>
      </c>
      <c r="G47" s="89"/>
      <c r="H47" s="90"/>
      <c r="I47" s="35"/>
      <c r="J47" s="35"/>
      <c r="K47" s="35"/>
    </row>
    <row r="48" spans="1:11">
      <c r="A48" s="23">
        <v>41</v>
      </c>
      <c r="B48" s="24"/>
      <c r="C48" s="23"/>
      <c r="D48" s="23"/>
      <c r="E48" s="23" t="s">
        <v>16</v>
      </c>
      <c r="F48" s="23" t="s">
        <v>16</v>
      </c>
      <c r="G48" s="89"/>
      <c r="H48" s="90"/>
      <c r="I48" s="35"/>
      <c r="J48" s="35"/>
      <c r="K48" s="35"/>
    </row>
    <row r="49" spans="1:11">
      <c r="A49" s="23">
        <v>42</v>
      </c>
      <c r="B49" s="24"/>
      <c r="C49" s="23"/>
      <c r="D49" s="23"/>
      <c r="E49" s="23" t="s">
        <v>16</v>
      </c>
      <c r="F49" s="23" t="s">
        <v>16</v>
      </c>
      <c r="G49" s="89"/>
      <c r="H49" s="90"/>
      <c r="I49" s="35"/>
      <c r="J49" s="35"/>
      <c r="K49" s="35"/>
    </row>
    <row r="50" spans="1:11">
      <c r="A50" s="23">
        <v>43</v>
      </c>
      <c r="B50" s="24"/>
      <c r="C50" s="23"/>
      <c r="D50" s="23"/>
      <c r="E50" s="23" t="s">
        <v>16</v>
      </c>
      <c r="F50" s="23" t="s">
        <v>16</v>
      </c>
      <c r="G50" s="89"/>
      <c r="H50" s="90"/>
      <c r="I50" s="35"/>
      <c r="J50" s="35"/>
      <c r="K50" s="35"/>
    </row>
    <row r="51" spans="1:11">
      <c r="A51" s="23">
        <v>44</v>
      </c>
      <c r="B51" s="24"/>
      <c r="C51" s="23"/>
      <c r="D51" s="23"/>
      <c r="E51" s="23" t="s">
        <v>16</v>
      </c>
      <c r="F51" s="23" t="s">
        <v>16</v>
      </c>
      <c r="G51" s="89"/>
      <c r="H51" s="90"/>
      <c r="I51" s="35"/>
      <c r="J51" s="35"/>
      <c r="K51" s="35"/>
    </row>
    <row r="52" spans="1:11">
      <c r="A52" s="23">
        <v>45</v>
      </c>
      <c r="B52" s="24"/>
      <c r="C52" s="23"/>
      <c r="D52" s="23"/>
      <c r="E52" s="23" t="s">
        <v>16</v>
      </c>
      <c r="F52" s="23" t="s">
        <v>16</v>
      </c>
      <c r="G52" s="89"/>
      <c r="H52" s="90"/>
      <c r="I52" s="35"/>
      <c r="J52" s="35"/>
      <c r="K52" s="35"/>
    </row>
    <row r="53" spans="1:11">
      <c r="A53" s="23">
        <v>46</v>
      </c>
      <c r="B53" s="24"/>
      <c r="C53" s="23"/>
      <c r="D53" s="23"/>
      <c r="E53" s="23" t="s">
        <v>16</v>
      </c>
      <c r="F53" s="23" t="s">
        <v>16</v>
      </c>
      <c r="G53" s="89"/>
      <c r="H53" s="90"/>
      <c r="I53" s="35"/>
      <c r="J53" s="35"/>
      <c r="K53" s="35"/>
    </row>
    <row r="54" spans="1:11">
      <c r="A54" s="23">
        <v>47</v>
      </c>
      <c r="B54" s="24"/>
      <c r="C54" s="23"/>
      <c r="D54" s="23"/>
      <c r="E54" s="23" t="s">
        <v>16</v>
      </c>
      <c r="F54" s="23" t="s">
        <v>16</v>
      </c>
      <c r="G54" s="89"/>
      <c r="H54" s="90"/>
      <c r="I54" s="35"/>
      <c r="J54" s="35"/>
      <c r="K54" s="35"/>
    </row>
    <row r="55" spans="1:11">
      <c r="A55" s="23">
        <v>48</v>
      </c>
      <c r="B55" s="24"/>
      <c r="C55" s="23"/>
      <c r="D55" s="23"/>
      <c r="E55" s="23" t="s">
        <v>16</v>
      </c>
      <c r="F55" s="23" t="s">
        <v>16</v>
      </c>
      <c r="G55" s="89"/>
      <c r="H55" s="90"/>
      <c r="I55" s="35"/>
      <c r="J55" s="35"/>
      <c r="K55" s="35"/>
    </row>
    <row r="56" spans="1:11">
      <c r="A56" s="23">
        <v>49</v>
      </c>
      <c r="B56" s="24"/>
      <c r="C56" s="23"/>
      <c r="D56" s="23"/>
      <c r="E56" s="23" t="s">
        <v>16</v>
      </c>
      <c r="F56" s="23" t="s">
        <v>16</v>
      </c>
      <c r="G56" s="89"/>
      <c r="H56" s="90"/>
      <c r="I56" s="35"/>
      <c r="J56" s="35"/>
      <c r="K56" s="35"/>
    </row>
    <row r="57" spans="1:11">
      <c r="A57" s="23">
        <v>50</v>
      </c>
      <c r="B57" s="24"/>
      <c r="C57" s="23"/>
      <c r="D57" s="23"/>
      <c r="E57" s="23" t="s">
        <v>16</v>
      </c>
      <c r="F57" s="23" t="s">
        <v>16</v>
      </c>
      <c r="G57" s="89"/>
      <c r="H57" s="90"/>
      <c r="I57" s="35"/>
      <c r="J57" s="35"/>
      <c r="K57" s="35"/>
    </row>
    <row r="58" spans="1:11">
      <c r="A58" s="23">
        <v>51</v>
      </c>
      <c r="B58" s="24"/>
      <c r="C58" s="23"/>
      <c r="D58" s="23"/>
      <c r="E58" s="23" t="s">
        <v>16</v>
      </c>
      <c r="F58" s="23" t="s">
        <v>16</v>
      </c>
      <c r="G58" s="89"/>
      <c r="H58" s="90"/>
      <c r="I58" s="35"/>
      <c r="J58" s="35"/>
      <c r="K58" s="35"/>
    </row>
    <row r="59" spans="1:11">
      <c r="A59" s="23">
        <v>52</v>
      </c>
      <c r="B59" s="24"/>
      <c r="C59" s="23"/>
      <c r="D59" s="23"/>
      <c r="E59" s="23" t="s">
        <v>16</v>
      </c>
      <c r="F59" s="23" t="s">
        <v>16</v>
      </c>
      <c r="G59" s="89"/>
      <c r="H59" s="90"/>
      <c r="I59" s="35"/>
      <c r="J59" s="35"/>
      <c r="K59" s="35"/>
    </row>
    <row r="60" spans="1:11">
      <c r="A60" s="23">
        <v>53</v>
      </c>
      <c r="B60" s="24"/>
      <c r="C60" s="23"/>
      <c r="D60" s="23"/>
      <c r="E60" s="23" t="s">
        <v>16</v>
      </c>
      <c r="F60" s="23" t="s">
        <v>16</v>
      </c>
      <c r="G60" s="89"/>
      <c r="H60" s="90"/>
      <c r="I60" s="35"/>
      <c r="J60" s="35"/>
      <c r="K60" s="35"/>
    </row>
    <row r="61" spans="1:11">
      <c r="A61" s="23">
        <v>54</v>
      </c>
      <c r="B61" s="24"/>
      <c r="C61" s="23"/>
      <c r="D61" s="23"/>
      <c r="E61" s="23" t="s">
        <v>16</v>
      </c>
      <c r="F61" s="23" t="s">
        <v>16</v>
      </c>
      <c r="G61" s="89"/>
      <c r="H61" s="90"/>
      <c r="I61" s="35"/>
      <c r="J61" s="35"/>
      <c r="K61" s="35"/>
    </row>
    <row r="62" spans="1:11">
      <c r="A62" s="23">
        <v>55</v>
      </c>
      <c r="B62" s="24"/>
      <c r="C62" s="23"/>
      <c r="D62" s="23"/>
      <c r="E62" s="23" t="s">
        <v>16</v>
      </c>
      <c r="F62" s="23" t="s">
        <v>16</v>
      </c>
      <c r="G62" s="89"/>
      <c r="H62" s="90"/>
      <c r="I62" s="35"/>
      <c r="J62" s="35"/>
      <c r="K62" s="35"/>
    </row>
    <row r="63" spans="1:11">
      <c r="A63" s="23">
        <v>56</v>
      </c>
      <c r="B63" s="24"/>
      <c r="C63" s="23"/>
      <c r="D63" s="23"/>
      <c r="E63" s="23" t="s">
        <v>16</v>
      </c>
      <c r="F63" s="23" t="s">
        <v>16</v>
      </c>
      <c r="G63" s="89"/>
      <c r="H63" s="90"/>
      <c r="I63" s="35"/>
      <c r="J63" s="35"/>
      <c r="K63" s="35"/>
    </row>
    <row r="64" spans="1:11">
      <c r="A64" s="23">
        <v>57</v>
      </c>
      <c r="B64" s="24"/>
      <c r="C64" s="23"/>
      <c r="D64" s="23"/>
      <c r="E64" s="23" t="s">
        <v>16</v>
      </c>
      <c r="F64" s="23" t="s">
        <v>16</v>
      </c>
      <c r="G64" s="89"/>
      <c r="H64" s="90"/>
      <c r="I64" s="35"/>
      <c r="J64" s="35"/>
      <c r="K64" s="35"/>
    </row>
    <row r="65" spans="1:11">
      <c r="A65" s="23">
        <v>58</v>
      </c>
      <c r="B65" s="24"/>
      <c r="C65" s="23"/>
      <c r="D65" s="23"/>
      <c r="E65" s="23" t="s">
        <v>16</v>
      </c>
      <c r="F65" s="23" t="s">
        <v>16</v>
      </c>
      <c r="G65" s="89"/>
      <c r="H65" s="90"/>
      <c r="I65" s="35"/>
      <c r="J65" s="35"/>
      <c r="K65" s="35"/>
    </row>
    <row r="66" spans="1:11">
      <c r="A66" s="23">
        <v>59</v>
      </c>
      <c r="B66" s="24"/>
      <c r="C66" s="23"/>
      <c r="D66" s="23"/>
      <c r="E66" s="23" t="s">
        <v>16</v>
      </c>
      <c r="F66" s="23" t="s">
        <v>16</v>
      </c>
      <c r="G66" s="89"/>
      <c r="H66" s="90"/>
      <c r="I66" s="35"/>
      <c r="J66" s="35"/>
      <c r="K66" s="35"/>
    </row>
    <row r="67" spans="1:11">
      <c r="A67" s="8">
        <v>60</v>
      </c>
      <c r="B67" s="25"/>
      <c r="C67" s="8"/>
      <c r="D67" s="8"/>
      <c r="E67" s="8" t="s">
        <v>16</v>
      </c>
      <c r="F67" s="8" t="s">
        <v>16</v>
      </c>
      <c r="G67" s="91"/>
      <c r="H67" s="92"/>
      <c r="I67" s="35"/>
      <c r="J67" s="35"/>
      <c r="K67" s="35"/>
    </row>
    <row r="68" spans="1:11">
      <c r="A68" t="s">
        <v>55</v>
      </c>
      <c r="B68" s="79"/>
      <c r="C68" s="79">
        <f>SUBTOTAL(103,テーブル2[氏　名])</f>
        <v>0</v>
      </c>
      <c r="D68" s="79">
        <f>SUBTOTAL(103,テーブル2[ふり　がな])</f>
        <v>0</v>
      </c>
      <c r="E68" s="79"/>
      <c r="F68" s="79"/>
      <c r="G68" s="79">
        <f>SUBTOTAL(103,テーブル2[単])</f>
        <v>0</v>
      </c>
      <c r="H68" s="79">
        <f>SUBTOTAL(103,テーブル2[複])/2</f>
        <v>0</v>
      </c>
      <c r="I68" s="35"/>
      <c r="J68" s="35"/>
      <c r="K68" s="35"/>
    </row>
  </sheetData>
  <phoneticPr fontId="1"/>
  <dataValidations disablePrompts="1" count="7">
    <dataValidation type="list" showInputMessage="1" showErrorMessage="1" sqref="F69:F1048576" xr:uid="{5A0E4794-D285-454D-9890-702EC214105E}">
      <formula1>"A,B,C,　,"</formula1>
    </dataValidation>
    <dataValidation showInputMessage="1" showErrorMessage="1" sqref="E7:F7" xr:uid="{32DF22FE-543E-464D-B7EA-5CD309DD2A0D}"/>
    <dataValidation type="list" showInputMessage="1" showErrorMessage="1" sqref="E69:E1048576" xr:uid="{71A86E1E-9E67-4F87-926B-EB63CBCB9D3F}">
      <formula1>"4,3,2,1, ,"</formula1>
    </dataValidation>
    <dataValidation type="list" allowBlank="1" showInputMessage="1" showErrorMessage="1" sqref="E8:E67" xr:uid="{43BD251C-B506-4DB6-BA23-00224E43ED75}">
      <formula1>"4,3,2,1,　,"</formula1>
    </dataValidation>
    <dataValidation type="list" allowBlank="1" showInputMessage="1" showErrorMessage="1" sqref="F8:F67" xr:uid="{DAAC3AED-304F-45B0-80D8-70C9F311F436}">
      <formula1>"○,A,B,C,　,"</formula1>
    </dataValidation>
    <dataValidation type="list" allowBlank="1" showInputMessage="1" showErrorMessage="1" sqref="D1" xr:uid="{8FF43835-BFE4-49D1-AED2-F15B5E307627}">
      <formula1>"正,副,控,メール"</formula1>
    </dataValidation>
    <dataValidation type="list" allowBlank="1" showInputMessage="1" showErrorMessage="1" sqref="G8:H67" xr:uid="{2D147D15-3440-45B9-9F3D-8D1BFBCD41FB}">
      <formula1>"〇,　,"</formula1>
    </dataValidation>
  </dataValidations>
  <pageMargins left="0.7" right="0.7" top="0.75" bottom="0.75" header="0.3" footer="0.3"/>
  <pageSetup paperSize="9" scale="58" orientation="portrait" horizontalDpi="4294967293" r:id="rId1"/>
  <headerFooter>
    <oddHeader>&amp;Lモノクロ印刷で提出可
申し込みはメール・正副の郵便を行うこと&amp;R愛知学生バドミントン連盟</oddHeader>
    <oddFooter>&amp;L60名以上の場合はご連絡ください</oddFooter>
  </headerFooter>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90B79F-11E3-4170-AFAE-A2954B9569E9}">
  <sheetPr>
    <tabColor theme="7" tint="0.39997558519241921"/>
    <pageSetUpPr fitToPage="1"/>
  </sheetPr>
  <dimension ref="A1:K68"/>
  <sheetViews>
    <sheetView view="pageLayout" zoomScaleNormal="100" workbookViewId="0">
      <selection activeCell="B8" sqref="B8"/>
    </sheetView>
  </sheetViews>
  <sheetFormatPr defaultRowHeight="18"/>
  <cols>
    <col min="2" max="2" width="20.69921875" style="3" customWidth="1"/>
    <col min="3" max="4" width="26.69921875" customWidth="1"/>
    <col min="5" max="5" width="6.19921875" customWidth="1"/>
    <col min="7" max="8" width="6.796875" bestFit="1" customWidth="1"/>
  </cols>
  <sheetData>
    <row r="1" spans="1:11">
      <c r="A1" s="1" t="s">
        <v>0</v>
      </c>
      <c r="B1" s="71" t="s">
        <v>21</v>
      </c>
      <c r="C1" s="69" t="s">
        <v>38</v>
      </c>
      <c r="D1" s="72"/>
      <c r="E1" s="68"/>
      <c r="F1" s="68"/>
      <c r="G1" s="68"/>
      <c r="H1" s="57"/>
      <c r="I1" s="35"/>
      <c r="J1" s="35"/>
      <c r="K1" s="35"/>
    </row>
    <row r="2" spans="1:11">
      <c r="A2" s="1" t="s">
        <v>2</v>
      </c>
      <c r="B2" s="71">
        <f>男子選手名簿!$B$3</f>
        <v>0</v>
      </c>
      <c r="C2" s="29" t="s">
        <v>34</v>
      </c>
      <c r="D2" s="30"/>
      <c r="E2" s="30"/>
      <c r="F2" s="30"/>
      <c r="G2" s="30"/>
      <c r="H2" s="31"/>
      <c r="I2" s="35"/>
      <c r="J2" s="35"/>
      <c r="K2" s="35"/>
    </row>
    <row r="3" spans="1:11">
      <c r="A3" s="1" t="s">
        <v>1</v>
      </c>
      <c r="B3" s="71">
        <f>男子選手名簿!$B$4</f>
        <v>0</v>
      </c>
      <c r="C3" s="29" t="s">
        <v>13</v>
      </c>
      <c r="D3" s="30"/>
      <c r="E3" s="30"/>
      <c r="F3" s="30"/>
      <c r="G3" s="30"/>
      <c r="H3" s="31"/>
      <c r="I3" s="35"/>
      <c r="J3" s="35"/>
      <c r="K3" s="35"/>
    </row>
    <row r="4" spans="1:11">
      <c r="A4" s="1" t="s">
        <v>3</v>
      </c>
      <c r="B4" s="71">
        <f>男子選手名簿!$B$5</f>
        <v>0</v>
      </c>
      <c r="C4" s="29" t="s">
        <v>12</v>
      </c>
      <c r="D4" s="30"/>
      <c r="E4" s="32"/>
      <c r="F4" s="30"/>
      <c r="G4" s="30"/>
      <c r="H4" s="31"/>
      <c r="I4" s="35"/>
      <c r="J4" s="35"/>
      <c r="K4" s="35"/>
    </row>
    <row r="5" spans="1:11">
      <c r="A5" s="1" t="s">
        <v>4</v>
      </c>
      <c r="B5" s="71">
        <f>男子選手名簿!$B$5</f>
        <v>0</v>
      </c>
      <c r="C5" s="10" t="s">
        <v>22</v>
      </c>
      <c r="D5" s="2" t="s">
        <v>24</v>
      </c>
      <c r="E5" s="28" t="s">
        <v>26</v>
      </c>
      <c r="F5" s="10"/>
      <c r="G5" s="2" t="s">
        <v>29</v>
      </c>
      <c r="H5" s="2" t="s">
        <v>29</v>
      </c>
      <c r="I5" s="35"/>
      <c r="J5" s="35"/>
      <c r="K5" s="35"/>
    </row>
    <row r="6" spans="1:11">
      <c r="A6" s="1" t="s">
        <v>5</v>
      </c>
      <c r="B6" s="71">
        <f>男子選手名簿!$B$6</f>
        <v>0</v>
      </c>
      <c r="C6" s="6" t="s">
        <v>23</v>
      </c>
      <c r="D6" s="4" t="s">
        <v>25</v>
      </c>
      <c r="E6" s="5" t="s">
        <v>27</v>
      </c>
      <c r="F6" s="6"/>
      <c r="G6" s="4" t="s">
        <v>11</v>
      </c>
      <c r="H6" s="4" t="s">
        <v>11</v>
      </c>
      <c r="I6" s="35"/>
      <c r="J6" s="35"/>
      <c r="K6" s="35"/>
    </row>
    <row r="7" spans="1:11">
      <c r="A7" s="27" t="s">
        <v>57</v>
      </c>
      <c r="B7" s="26" t="s">
        <v>10</v>
      </c>
      <c r="C7" s="27" t="s">
        <v>30</v>
      </c>
      <c r="D7" s="27" t="s">
        <v>18</v>
      </c>
      <c r="E7" s="27" t="s">
        <v>14</v>
      </c>
      <c r="F7" s="27" t="s">
        <v>7</v>
      </c>
      <c r="G7" s="27" t="s">
        <v>8</v>
      </c>
      <c r="H7" s="70" t="s">
        <v>9</v>
      </c>
      <c r="I7" s="35"/>
      <c r="J7" s="35"/>
      <c r="K7" s="35"/>
    </row>
    <row r="8" spans="1:11">
      <c r="A8" s="23">
        <v>1</v>
      </c>
      <c r="B8" s="24"/>
      <c r="C8" s="23"/>
      <c r="D8" s="23"/>
      <c r="E8" s="23" t="s">
        <v>28</v>
      </c>
      <c r="F8" s="23"/>
      <c r="G8" s="89"/>
      <c r="H8" s="90"/>
      <c r="I8" s="35"/>
      <c r="J8" s="35"/>
      <c r="K8" s="35"/>
    </row>
    <row r="9" spans="1:11">
      <c r="A9" s="23">
        <v>2</v>
      </c>
      <c r="B9" s="24"/>
      <c r="C9" s="23"/>
      <c r="D9" s="23"/>
      <c r="E9" s="23" t="s">
        <v>16</v>
      </c>
      <c r="F9" s="23"/>
      <c r="G9" s="89"/>
      <c r="H9" s="90"/>
      <c r="I9" s="35"/>
      <c r="J9" s="35"/>
      <c r="K9" s="35"/>
    </row>
    <row r="10" spans="1:11">
      <c r="A10" s="23">
        <v>3</v>
      </c>
      <c r="B10" s="24"/>
      <c r="C10" s="23"/>
      <c r="D10" s="23"/>
      <c r="E10" s="23" t="s">
        <v>16</v>
      </c>
      <c r="F10" s="23"/>
      <c r="G10" s="89"/>
      <c r="H10" s="90"/>
      <c r="I10" s="35"/>
      <c r="J10" s="35"/>
      <c r="K10" s="35"/>
    </row>
    <row r="11" spans="1:11">
      <c r="A11" s="23">
        <v>4</v>
      </c>
      <c r="B11" s="24"/>
      <c r="C11" s="23"/>
      <c r="D11" s="23"/>
      <c r="E11" s="23" t="s">
        <v>16</v>
      </c>
      <c r="F11" s="23"/>
      <c r="G11" s="89"/>
      <c r="H11" s="90"/>
      <c r="I11" s="35"/>
      <c r="J11" s="35"/>
      <c r="K11" s="35"/>
    </row>
    <row r="12" spans="1:11">
      <c r="A12" s="23">
        <v>5</v>
      </c>
      <c r="B12" s="24"/>
      <c r="C12" s="23"/>
      <c r="D12" s="23"/>
      <c r="E12" s="23" t="s">
        <v>16</v>
      </c>
      <c r="F12" s="23" t="s">
        <v>16</v>
      </c>
      <c r="G12" s="89"/>
      <c r="H12" s="90"/>
      <c r="I12" s="35"/>
      <c r="J12" s="35"/>
      <c r="K12" s="35"/>
    </row>
    <row r="13" spans="1:11">
      <c r="A13" s="23">
        <v>6</v>
      </c>
      <c r="B13" s="24"/>
      <c r="C13" s="23"/>
      <c r="D13" s="23"/>
      <c r="E13" s="23" t="s">
        <v>16</v>
      </c>
      <c r="F13" s="23" t="s">
        <v>16</v>
      </c>
      <c r="G13" s="89"/>
      <c r="H13" s="90"/>
      <c r="I13" s="35"/>
      <c r="J13" s="35"/>
      <c r="K13" s="35"/>
    </row>
    <row r="14" spans="1:11">
      <c r="A14" s="23">
        <v>7</v>
      </c>
      <c r="B14" s="24"/>
      <c r="C14" s="23"/>
      <c r="D14" s="23"/>
      <c r="E14" s="23" t="s">
        <v>16</v>
      </c>
      <c r="F14" s="23" t="s">
        <v>16</v>
      </c>
      <c r="G14" s="89"/>
      <c r="H14" s="90"/>
      <c r="I14" s="35"/>
      <c r="J14" s="35"/>
      <c r="K14" s="35"/>
    </row>
    <row r="15" spans="1:11">
      <c r="A15" s="23">
        <v>8</v>
      </c>
      <c r="B15" s="24"/>
      <c r="C15" s="23"/>
      <c r="D15" s="23"/>
      <c r="E15" s="23" t="s">
        <v>16</v>
      </c>
      <c r="F15" s="23" t="s">
        <v>16</v>
      </c>
      <c r="G15" s="89"/>
      <c r="H15" s="90"/>
      <c r="I15" s="35"/>
      <c r="J15" s="35"/>
      <c r="K15" s="35"/>
    </row>
    <row r="16" spans="1:11">
      <c r="A16" s="23">
        <v>9</v>
      </c>
      <c r="B16" s="24"/>
      <c r="C16" s="23"/>
      <c r="D16" s="23"/>
      <c r="E16" s="23" t="s">
        <v>16</v>
      </c>
      <c r="F16" s="23" t="s">
        <v>16</v>
      </c>
      <c r="G16" s="89"/>
      <c r="H16" s="90"/>
      <c r="I16" s="35"/>
      <c r="J16" s="35"/>
      <c r="K16" s="35"/>
    </row>
    <row r="17" spans="1:11">
      <c r="A17" s="23">
        <v>10</v>
      </c>
      <c r="B17" s="24"/>
      <c r="C17" s="23"/>
      <c r="D17" s="23"/>
      <c r="E17" s="23" t="s">
        <v>16</v>
      </c>
      <c r="F17" s="23" t="s">
        <v>16</v>
      </c>
      <c r="G17" s="89"/>
      <c r="H17" s="90"/>
      <c r="I17" s="35"/>
      <c r="J17" s="35"/>
      <c r="K17" s="35"/>
    </row>
    <row r="18" spans="1:11">
      <c r="A18" s="23">
        <v>11</v>
      </c>
      <c r="B18" s="24"/>
      <c r="C18" s="23"/>
      <c r="D18" s="23"/>
      <c r="E18" s="23" t="s">
        <v>16</v>
      </c>
      <c r="F18" s="23" t="s">
        <v>16</v>
      </c>
      <c r="G18" s="89"/>
      <c r="H18" s="90"/>
      <c r="I18" s="35"/>
      <c r="J18" s="35"/>
      <c r="K18" s="35"/>
    </row>
    <row r="19" spans="1:11">
      <c r="A19" s="23">
        <v>12</v>
      </c>
      <c r="B19" s="24"/>
      <c r="C19" s="23"/>
      <c r="D19" s="23"/>
      <c r="E19" s="23" t="s">
        <v>16</v>
      </c>
      <c r="F19" s="23" t="s">
        <v>16</v>
      </c>
      <c r="G19" s="89"/>
      <c r="H19" s="90"/>
      <c r="I19" s="35"/>
      <c r="J19" s="35"/>
      <c r="K19" s="35"/>
    </row>
    <row r="20" spans="1:11">
      <c r="A20" s="23">
        <v>13</v>
      </c>
      <c r="B20" s="24"/>
      <c r="C20" s="23"/>
      <c r="D20" s="23"/>
      <c r="E20" s="23" t="s">
        <v>16</v>
      </c>
      <c r="F20" s="23" t="s">
        <v>16</v>
      </c>
      <c r="G20" s="89"/>
      <c r="H20" s="90"/>
      <c r="I20" s="35"/>
      <c r="J20" s="35"/>
      <c r="K20" s="35"/>
    </row>
    <row r="21" spans="1:11">
      <c r="A21" s="23">
        <v>14</v>
      </c>
      <c r="B21" s="24"/>
      <c r="C21" s="23"/>
      <c r="D21" s="23"/>
      <c r="E21" s="23" t="s">
        <v>16</v>
      </c>
      <c r="F21" s="23" t="s">
        <v>16</v>
      </c>
      <c r="G21" s="89"/>
      <c r="H21" s="90"/>
      <c r="I21" s="35"/>
      <c r="J21" s="35"/>
      <c r="K21" s="35"/>
    </row>
    <row r="22" spans="1:11">
      <c r="A22" s="23">
        <v>15</v>
      </c>
      <c r="B22" s="24"/>
      <c r="C22" s="23"/>
      <c r="D22" s="23"/>
      <c r="E22" s="23" t="s">
        <v>16</v>
      </c>
      <c r="F22" s="23" t="s">
        <v>16</v>
      </c>
      <c r="G22" s="89"/>
      <c r="H22" s="90"/>
      <c r="I22" s="35"/>
      <c r="J22" s="35"/>
      <c r="K22" s="35"/>
    </row>
    <row r="23" spans="1:11">
      <c r="A23" s="23">
        <v>16</v>
      </c>
      <c r="B23" s="24"/>
      <c r="C23" s="23"/>
      <c r="D23" s="23"/>
      <c r="E23" s="23" t="s">
        <v>16</v>
      </c>
      <c r="F23" s="23" t="s">
        <v>16</v>
      </c>
      <c r="G23" s="89"/>
      <c r="H23" s="90"/>
      <c r="I23" s="35"/>
      <c r="J23" s="35"/>
      <c r="K23" s="35"/>
    </row>
    <row r="24" spans="1:11">
      <c r="A24" s="23">
        <v>17</v>
      </c>
      <c r="B24" s="24"/>
      <c r="C24" s="23"/>
      <c r="D24" s="23"/>
      <c r="E24" s="23" t="s">
        <v>16</v>
      </c>
      <c r="F24" s="23" t="s">
        <v>16</v>
      </c>
      <c r="G24" s="89"/>
      <c r="H24" s="90"/>
      <c r="I24" s="35"/>
      <c r="J24" s="35"/>
      <c r="K24" s="35"/>
    </row>
    <row r="25" spans="1:11">
      <c r="A25" s="23">
        <v>18</v>
      </c>
      <c r="B25" s="24"/>
      <c r="C25" s="23"/>
      <c r="D25" s="23"/>
      <c r="E25" s="23" t="s">
        <v>16</v>
      </c>
      <c r="F25" s="23" t="s">
        <v>16</v>
      </c>
      <c r="G25" s="89"/>
      <c r="H25" s="90"/>
      <c r="I25" s="35"/>
      <c r="J25" s="35"/>
      <c r="K25" s="35"/>
    </row>
    <row r="26" spans="1:11">
      <c r="A26" s="23">
        <v>19</v>
      </c>
      <c r="B26" s="24"/>
      <c r="C26" s="23"/>
      <c r="D26" s="23"/>
      <c r="E26" s="23" t="s">
        <v>16</v>
      </c>
      <c r="F26" s="23" t="s">
        <v>16</v>
      </c>
      <c r="G26" s="89"/>
      <c r="H26" s="90"/>
      <c r="I26" s="35"/>
      <c r="J26" s="35"/>
      <c r="K26" s="35"/>
    </row>
    <row r="27" spans="1:11">
      <c r="A27" s="23">
        <v>20</v>
      </c>
      <c r="B27" s="24"/>
      <c r="C27" s="23"/>
      <c r="D27" s="23"/>
      <c r="E27" s="23" t="s">
        <v>16</v>
      </c>
      <c r="F27" s="23" t="s">
        <v>16</v>
      </c>
      <c r="G27" s="89"/>
      <c r="H27" s="90"/>
      <c r="I27" s="35"/>
      <c r="J27" s="35"/>
      <c r="K27" s="35"/>
    </row>
    <row r="28" spans="1:11">
      <c r="A28" s="23">
        <v>21</v>
      </c>
      <c r="B28" s="24"/>
      <c r="C28" s="23"/>
      <c r="D28" s="23"/>
      <c r="E28" s="23" t="s">
        <v>16</v>
      </c>
      <c r="F28" s="23" t="s">
        <v>16</v>
      </c>
      <c r="G28" s="89"/>
      <c r="H28" s="90"/>
      <c r="I28" s="35"/>
      <c r="J28" s="35"/>
      <c r="K28" s="35"/>
    </row>
    <row r="29" spans="1:11">
      <c r="A29" s="23">
        <v>22</v>
      </c>
      <c r="B29" s="24"/>
      <c r="C29" s="23"/>
      <c r="D29" s="23"/>
      <c r="E29" s="23" t="s">
        <v>16</v>
      </c>
      <c r="F29" s="23" t="s">
        <v>16</v>
      </c>
      <c r="G29" s="89"/>
      <c r="H29" s="90"/>
      <c r="I29" s="35"/>
      <c r="J29" s="35"/>
      <c r="K29" s="35"/>
    </row>
    <row r="30" spans="1:11">
      <c r="A30" s="23">
        <v>23</v>
      </c>
      <c r="B30" s="24"/>
      <c r="C30" s="23"/>
      <c r="D30" s="23"/>
      <c r="E30" s="23" t="s">
        <v>16</v>
      </c>
      <c r="F30" s="23" t="s">
        <v>16</v>
      </c>
      <c r="G30" s="89"/>
      <c r="H30" s="90"/>
      <c r="I30" s="35"/>
      <c r="J30" s="35"/>
      <c r="K30" s="35"/>
    </row>
    <row r="31" spans="1:11">
      <c r="A31" s="23">
        <v>24</v>
      </c>
      <c r="B31" s="24"/>
      <c r="C31" s="23"/>
      <c r="D31" s="23"/>
      <c r="E31" s="23" t="s">
        <v>16</v>
      </c>
      <c r="F31" s="23" t="s">
        <v>16</v>
      </c>
      <c r="G31" s="89"/>
      <c r="H31" s="90"/>
      <c r="I31" s="35"/>
      <c r="J31" s="35"/>
      <c r="K31" s="35"/>
    </row>
    <row r="32" spans="1:11">
      <c r="A32" s="23">
        <v>25</v>
      </c>
      <c r="B32" s="24"/>
      <c r="C32" s="23"/>
      <c r="D32" s="23"/>
      <c r="E32" s="23" t="s">
        <v>16</v>
      </c>
      <c r="F32" s="23" t="s">
        <v>16</v>
      </c>
      <c r="G32" s="89"/>
      <c r="H32" s="90"/>
      <c r="I32" s="35"/>
      <c r="J32" s="35"/>
      <c r="K32" s="35"/>
    </row>
    <row r="33" spans="1:11">
      <c r="A33" s="23">
        <v>26</v>
      </c>
      <c r="B33" s="24"/>
      <c r="C33" s="23"/>
      <c r="D33" s="23"/>
      <c r="E33" s="23" t="s">
        <v>16</v>
      </c>
      <c r="F33" s="23" t="s">
        <v>16</v>
      </c>
      <c r="G33" s="89"/>
      <c r="H33" s="90"/>
      <c r="I33" s="35"/>
      <c r="J33" s="35"/>
      <c r="K33" s="35"/>
    </row>
    <row r="34" spans="1:11">
      <c r="A34" s="23">
        <v>27</v>
      </c>
      <c r="B34" s="24"/>
      <c r="C34" s="23"/>
      <c r="D34" s="23"/>
      <c r="E34" s="23" t="s">
        <v>16</v>
      </c>
      <c r="F34" s="23" t="s">
        <v>16</v>
      </c>
      <c r="G34" s="89"/>
      <c r="H34" s="90"/>
      <c r="I34" s="35"/>
      <c r="J34" s="35"/>
      <c r="K34" s="35"/>
    </row>
    <row r="35" spans="1:11">
      <c r="A35" s="23">
        <v>28</v>
      </c>
      <c r="B35" s="24"/>
      <c r="C35" s="23"/>
      <c r="D35" s="23"/>
      <c r="E35" s="23" t="s">
        <v>16</v>
      </c>
      <c r="F35" s="23" t="s">
        <v>16</v>
      </c>
      <c r="G35" s="89"/>
      <c r="H35" s="90"/>
      <c r="I35" s="35"/>
      <c r="J35" s="35"/>
      <c r="K35" s="35"/>
    </row>
    <row r="36" spans="1:11">
      <c r="A36" s="23">
        <v>29</v>
      </c>
      <c r="B36" s="24"/>
      <c r="C36" s="23"/>
      <c r="D36" s="23"/>
      <c r="E36" s="23" t="s">
        <v>16</v>
      </c>
      <c r="F36" s="23" t="s">
        <v>16</v>
      </c>
      <c r="G36" s="89"/>
      <c r="H36" s="90"/>
      <c r="I36" s="35"/>
      <c r="J36" s="35"/>
      <c r="K36" s="35"/>
    </row>
    <row r="37" spans="1:11">
      <c r="A37" s="23">
        <v>30</v>
      </c>
      <c r="B37" s="24"/>
      <c r="C37" s="23"/>
      <c r="D37" s="23"/>
      <c r="E37" s="23" t="s">
        <v>16</v>
      </c>
      <c r="F37" s="23" t="s">
        <v>16</v>
      </c>
      <c r="G37" s="89"/>
      <c r="H37" s="90"/>
      <c r="I37" s="35"/>
      <c r="J37" s="35"/>
      <c r="K37" s="35"/>
    </row>
    <row r="38" spans="1:11">
      <c r="A38" s="23">
        <v>31</v>
      </c>
      <c r="B38" s="24"/>
      <c r="C38" s="23"/>
      <c r="D38" s="23"/>
      <c r="E38" s="23" t="s">
        <v>16</v>
      </c>
      <c r="F38" s="23" t="s">
        <v>16</v>
      </c>
      <c r="G38" s="89"/>
      <c r="H38" s="90"/>
      <c r="I38" s="35"/>
      <c r="J38" s="35"/>
      <c r="K38" s="35"/>
    </row>
    <row r="39" spans="1:11">
      <c r="A39" s="23">
        <v>32</v>
      </c>
      <c r="B39" s="24"/>
      <c r="C39" s="23"/>
      <c r="D39" s="23"/>
      <c r="E39" s="23" t="s">
        <v>16</v>
      </c>
      <c r="F39" s="23" t="s">
        <v>16</v>
      </c>
      <c r="G39" s="89"/>
      <c r="H39" s="90"/>
      <c r="I39" s="35"/>
      <c r="J39" s="35"/>
      <c r="K39" s="35"/>
    </row>
    <row r="40" spans="1:11">
      <c r="A40" s="23">
        <v>33</v>
      </c>
      <c r="B40" s="24"/>
      <c r="C40" s="23"/>
      <c r="D40" s="23"/>
      <c r="E40" s="23" t="s">
        <v>16</v>
      </c>
      <c r="F40" s="23" t="s">
        <v>16</v>
      </c>
      <c r="G40" s="89"/>
      <c r="H40" s="90"/>
      <c r="I40" s="35"/>
      <c r="J40" s="35"/>
      <c r="K40" s="35"/>
    </row>
    <row r="41" spans="1:11">
      <c r="A41" s="23">
        <v>34</v>
      </c>
      <c r="B41" s="24"/>
      <c r="C41" s="23"/>
      <c r="D41" s="23"/>
      <c r="E41" s="23" t="s">
        <v>16</v>
      </c>
      <c r="F41" s="23" t="s">
        <v>16</v>
      </c>
      <c r="G41" s="89"/>
      <c r="H41" s="90"/>
      <c r="I41" s="35"/>
      <c r="J41" s="35"/>
      <c r="K41" s="35"/>
    </row>
    <row r="42" spans="1:11">
      <c r="A42" s="23">
        <v>35</v>
      </c>
      <c r="B42" s="24"/>
      <c r="C42" s="23"/>
      <c r="D42" s="23"/>
      <c r="E42" s="23" t="s">
        <v>16</v>
      </c>
      <c r="F42" s="23" t="s">
        <v>16</v>
      </c>
      <c r="G42" s="89"/>
      <c r="H42" s="90"/>
      <c r="I42" s="35"/>
      <c r="J42" s="35"/>
      <c r="K42" s="35"/>
    </row>
    <row r="43" spans="1:11">
      <c r="A43" s="23">
        <v>36</v>
      </c>
      <c r="B43" s="24"/>
      <c r="C43" s="23"/>
      <c r="D43" s="23"/>
      <c r="E43" s="23" t="s">
        <v>16</v>
      </c>
      <c r="F43" s="23" t="s">
        <v>16</v>
      </c>
      <c r="G43" s="89"/>
      <c r="H43" s="90"/>
      <c r="I43" s="35"/>
      <c r="J43" s="35"/>
      <c r="K43" s="35"/>
    </row>
    <row r="44" spans="1:11">
      <c r="A44" s="23">
        <v>37</v>
      </c>
      <c r="B44" s="24"/>
      <c r="C44" s="23"/>
      <c r="D44" s="23"/>
      <c r="E44" s="23" t="s">
        <v>16</v>
      </c>
      <c r="F44" s="23" t="s">
        <v>16</v>
      </c>
      <c r="G44" s="89"/>
      <c r="H44" s="90"/>
      <c r="I44" s="35"/>
      <c r="J44" s="35"/>
      <c r="K44" s="35"/>
    </row>
    <row r="45" spans="1:11">
      <c r="A45" s="23">
        <v>38</v>
      </c>
      <c r="B45" s="24"/>
      <c r="C45" s="23"/>
      <c r="D45" s="23"/>
      <c r="E45" s="23" t="s">
        <v>16</v>
      </c>
      <c r="F45" s="23" t="s">
        <v>16</v>
      </c>
      <c r="G45" s="89"/>
      <c r="H45" s="90"/>
      <c r="I45" s="35"/>
      <c r="J45" s="35"/>
      <c r="K45" s="35"/>
    </row>
    <row r="46" spans="1:11">
      <c r="A46" s="23">
        <v>39</v>
      </c>
      <c r="B46" s="24"/>
      <c r="C46" s="23"/>
      <c r="D46" s="23"/>
      <c r="E46" s="23" t="s">
        <v>16</v>
      </c>
      <c r="F46" s="23" t="s">
        <v>16</v>
      </c>
      <c r="G46" s="89"/>
      <c r="H46" s="90"/>
      <c r="I46" s="35"/>
      <c r="J46" s="35"/>
      <c r="K46" s="35"/>
    </row>
    <row r="47" spans="1:11">
      <c r="A47" s="23">
        <v>40</v>
      </c>
      <c r="B47" s="24"/>
      <c r="C47" s="23"/>
      <c r="D47" s="23"/>
      <c r="E47" s="23" t="s">
        <v>16</v>
      </c>
      <c r="F47" s="23" t="s">
        <v>16</v>
      </c>
      <c r="G47" s="89"/>
      <c r="H47" s="90"/>
      <c r="I47" s="35"/>
      <c r="J47" s="35"/>
      <c r="K47" s="35"/>
    </row>
    <row r="48" spans="1:11">
      <c r="A48" s="23">
        <v>41</v>
      </c>
      <c r="B48" s="24"/>
      <c r="C48" s="23"/>
      <c r="D48" s="23"/>
      <c r="E48" s="23" t="s">
        <v>16</v>
      </c>
      <c r="F48" s="23" t="s">
        <v>16</v>
      </c>
      <c r="G48" s="89"/>
      <c r="H48" s="90"/>
      <c r="I48" s="35"/>
      <c r="J48" s="35"/>
      <c r="K48" s="35"/>
    </row>
    <row r="49" spans="1:11">
      <c r="A49" s="23">
        <v>42</v>
      </c>
      <c r="B49" s="24"/>
      <c r="C49" s="23"/>
      <c r="D49" s="23"/>
      <c r="E49" s="23" t="s">
        <v>16</v>
      </c>
      <c r="F49" s="23" t="s">
        <v>16</v>
      </c>
      <c r="G49" s="89"/>
      <c r="H49" s="90"/>
      <c r="I49" s="35"/>
      <c r="J49" s="35"/>
      <c r="K49" s="35"/>
    </row>
    <row r="50" spans="1:11">
      <c r="A50" s="23">
        <v>43</v>
      </c>
      <c r="B50" s="24"/>
      <c r="C50" s="23"/>
      <c r="D50" s="23"/>
      <c r="E50" s="23" t="s">
        <v>16</v>
      </c>
      <c r="F50" s="23" t="s">
        <v>16</v>
      </c>
      <c r="G50" s="89"/>
      <c r="H50" s="90"/>
      <c r="I50" s="35"/>
      <c r="J50" s="35"/>
      <c r="K50" s="35"/>
    </row>
    <row r="51" spans="1:11">
      <c r="A51" s="23">
        <v>44</v>
      </c>
      <c r="B51" s="24"/>
      <c r="C51" s="23"/>
      <c r="D51" s="23"/>
      <c r="E51" s="23" t="s">
        <v>16</v>
      </c>
      <c r="F51" s="23" t="s">
        <v>16</v>
      </c>
      <c r="G51" s="89"/>
      <c r="H51" s="90"/>
      <c r="I51" s="35"/>
      <c r="J51" s="35"/>
      <c r="K51" s="35"/>
    </row>
    <row r="52" spans="1:11">
      <c r="A52" s="23">
        <v>45</v>
      </c>
      <c r="B52" s="24"/>
      <c r="C52" s="23"/>
      <c r="D52" s="23"/>
      <c r="E52" s="23" t="s">
        <v>16</v>
      </c>
      <c r="F52" s="23" t="s">
        <v>16</v>
      </c>
      <c r="G52" s="89"/>
      <c r="H52" s="90"/>
      <c r="I52" s="35"/>
      <c r="J52" s="35"/>
      <c r="K52" s="35"/>
    </row>
    <row r="53" spans="1:11">
      <c r="A53" s="23">
        <v>46</v>
      </c>
      <c r="B53" s="24"/>
      <c r="C53" s="23"/>
      <c r="D53" s="23"/>
      <c r="E53" s="23" t="s">
        <v>16</v>
      </c>
      <c r="F53" s="23" t="s">
        <v>16</v>
      </c>
      <c r="G53" s="89"/>
      <c r="H53" s="90"/>
      <c r="I53" s="35"/>
      <c r="J53" s="35"/>
      <c r="K53" s="35"/>
    </row>
    <row r="54" spans="1:11">
      <c r="A54" s="23">
        <v>47</v>
      </c>
      <c r="B54" s="24"/>
      <c r="C54" s="23"/>
      <c r="D54" s="23"/>
      <c r="E54" s="23" t="s">
        <v>16</v>
      </c>
      <c r="F54" s="23" t="s">
        <v>16</v>
      </c>
      <c r="G54" s="89"/>
      <c r="H54" s="90"/>
      <c r="I54" s="35"/>
      <c r="J54" s="35"/>
      <c r="K54" s="35"/>
    </row>
    <row r="55" spans="1:11">
      <c r="A55" s="23">
        <v>48</v>
      </c>
      <c r="B55" s="24"/>
      <c r="C55" s="23"/>
      <c r="D55" s="23"/>
      <c r="E55" s="23" t="s">
        <v>16</v>
      </c>
      <c r="F55" s="23" t="s">
        <v>16</v>
      </c>
      <c r="G55" s="89"/>
      <c r="H55" s="90"/>
      <c r="I55" s="35"/>
      <c r="J55" s="35"/>
      <c r="K55" s="35"/>
    </row>
    <row r="56" spans="1:11">
      <c r="A56" s="23">
        <v>49</v>
      </c>
      <c r="B56" s="24"/>
      <c r="C56" s="23"/>
      <c r="D56" s="23"/>
      <c r="E56" s="23" t="s">
        <v>16</v>
      </c>
      <c r="F56" s="23" t="s">
        <v>16</v>
      </c>
      <c r="G56" s="89"/>
      <c r="H56" s="90"/>
      <c r="I56" s="35"/>
      <c r="J56" s="35"/>
      <c r="K56" s="35"/>
    </row>
    <row r="57" spans="1:11">
      <c r="A57" s="23">
        <v>50</v>
      </c>
      <c r="B57" s="24"/>
      <c r="C57" s="23"/>
      <c r="D57" s="23"/>
      <c r="E57" s="23" t="s">
        <v>16</v>
      </c>
      <c r="F57" s="23" t="s">
        <v>16</v>
      </c>
      <c r="G57" s="89"/>
      <c r="H57" s="90"/>
      <c r="I57" s="35"/>
      <c r="J57" s="35"/>
      <c r="K57" s="35"/>
    </row>
    <row r="58" spans="1:11">
      <c r="A58" s="23">
        <v>51</v>
      </c>
      <c r="B58" s="24"/>
      <c r="C58" s="23"/>
      <c r="D58" s="23"/>
      <c r="E58" s="23" t="s">
        <v>16</v>
      </c>
      <c r="F58" s="23" t="s">
        <v>16</v>
      </c>
      <c r="G58" s="89"/>
      <c r="H58" s="90"/>
      <c r="I58" s="35"/>
      <c r="J58" s="35"/>
      <c r="K58" s="35"/>
    </row>
    <row r="59" spans="1:11">
      <c r="A59" s="23">
        <v>52</v>
      </c>
      <c r="B59" s="24"/>
      <c r="C59" s="23"/>
      <c r="D59" s="23"/>
      <c r="E59" s="23" t="s">
        <v>16</v>
      </c>
      <c r="F59" s="23" t="s">
        <v>16</v>
      </c>
      <c r="G59" s="89"/>
      <c r="H59" s="90"/>
      <c r="I59" s="35"/>
      <c r="J59" s="35"/>
      <c r="K59" s="35"/>
    </row>
    <row r="60" spans="1:11">
      <c r="A60" s="23">
        <v>53</v>
      </c>
      <c r="B60" s="24"/>
      <c r="C60" s="23"/>
      <c r="D60" s="23"/>
      <c r="E60" s="23" t="s">
        <v>16</v>
      </c>
      <c r="F60" s="23" t="s">
        <v>16</v>
      </c>
      <c r="G60" s="89"/>
      <c r="H60" s="90"/>
      <c r="I60" s="35"/>
      <c r="J60" s="35"/>
      <c r="K60" s="35"/>
    </row>
    <row r="61" spans="1:11">
      <c r="A61" s="23">
        <v>54</v>
      </c>
      <c r="B61" s="24"/>
      <c r="C61" s="23"/>
      <c r="D61" s="23"/>
      <c r="E61" s="23" t="s">
        <v>16</v>
      </c>
      <c r="F61" s="23" t="s">
        <v>16</v>
      </c>
      <c r="G61" s="89"/>
      <c r="H61" s="90"/>
      <c r="I61" s="35"/>
      <c r="J61" s="35"/>
      <c r="K61" s="35"/>
    </row>
    <row r="62" spans="1:11">
      <c r="A62" s="23">
        <v>55</v>
      </c>
      <c r="B62" s="24"/>
      <c r="C62" s="23"/>
      <c r="D62" s="23"/>
      <c r="E62" s="23" t="s">
        <v>16</v>
      </c>
      <c r="F62" s="23" t="s">
        <v>16</v>
      </c>
      <c r="G62" s="89"/>
      <c r="H62" s="90"/>
      <c r="I62" s="35"/>
      <c r="J62" s="35"/>
      <c r="K62" s="35"/>
    </row>
    <row r="63" spans="1:11">
      <c r="A63" s="23">
        <v>56</v>
      </c>
      <c r="B63" s="24"/>
      <c r="C63" s="23"/>
      <c r="D63" s="23"/>
      <c r="E63" s="23" t="s">
        <v>16</v>
      </c>
      <c r="F63" s="23" t="s">
        <v>16</v>
      </c>
      <c r="G63" s="89"/>
      <c r="H63" s="90"/>
      <c r="I63" s="35"/>
      <c r="J63" s="35"/>
      <c r="K63" s="35"/>
    </row>
    <row r="64" spans="1:11">
      <c r="A64" s="23">
        <v>57</v>
      </c>
      <c r="B64" s="24"/>
      <c r="C64" s="23"/>
      <c r="D64" s="23"/>
      <c r="E64" s="23" t="s">
        <v>16</v>
      </c>
      <c r="F64" s="23" t="s">
        <v>16</v>
      </c>
      <c r="G64" s="89"/>
      <c r="H64" s="90"/>
      <c r="I64" s="35"/>
      <c r="J64" s="35"/>
      <c r="K64" s="35"/>
    </row>
    <row r="65" spans="1:11">
      <c r="A65" s="23">
        <v>58</v>
      </c>
      <c r="B65" s="24"/>
      <c r="C65" s="23"/>
      <c r="D65" s="23"/>
      <c r="E65" s="23" t="s">
        <v>16</v>
      </c>
      <c r="F65" s="23" t="s">
        <v>16</v>
      </c>
      <c r="G65" s="89"/>
      <c r="H65" s="90"/>
      <c r="I65" s="35"/>
      <c r="J65" s="35"/>
      <c r="K65" s="35"/>
    </row>
    <row r="66" spans="1:11">
      <c r="A66" s="23">
        <v>59</v>
      </c>
      <c r="B66" s="24"/>
      <c r="C66" s="23"/>
      <c r="D66" s="23"/>
      <c r="E66" s="23" t="s">
        <v>16</v>
      </c>
      <c r="F66" s="23" t="s">
        <v>16</v>
      </c>
      <c r="G66" s="89"/>
      <c r="H66" s="90"/>
      <c r="I66" s="35"/>
      <c r="J66" s="35"/>
      <c r="K66" s="35"/>
    </row>
    <row r="67" spans="1:11">
      <c r="A67" s="8">
        <v>60</v>
      </c>
      <c r="B67" s="25"/>
      <c r="C67" s="8"/>
      <c r="D67" s="8"/>
      <c r="E67" s="8" t="s">
        <v>16</v>
      </c>
      <c r="F67" s="23" t="s">
        <v>16</v>
      </c>
      <c r="G67" s="91"/>
      <c r="H67" s="92"/>
      <c r="I67" s="35"/>
      <c r="J67" s="35"/>
      <c r="K67" s="35"/>
    </row>
    <row r="68" spans="1:11">
      <c r="A68" t="s">
        <v>55</v>
      </c>
      <c r="B68" s="79"/>
      <c r="C68" s="79">
        <f>SUBTOTAL(103,テーブル1[氏　名])</f>
        <v>0</v>
      </c>
      <c r="D68" s="79">
        <f>SUBTOTAL(103,テーブル1[ふり　がな])</f>
        <v>0</v>
      </c>
      <c r="E68" s="79"/>
      <c r="F68" s="1"/>
      <c r="G68" s="79">
        <f>SUBTOTAL(103,テーブル1[単])</f>
        <v>0</v>
      </c>
      <c r="H68" s="79">
        <f>SUBTOTAL(103,テーブル1[複])/2</f>
        <v>0</v>
      </c>
      <c r="I68" s="35"/>
      <c r="J68" s="35"/>
      <c r="K68" s="35"/>
    </row>
  </sheetData>
  <phoneticPr fontId="1"/>
  <dataValidations disablePrompts="1" count="7">
    <dataValidation type="list" allowBlank="1" showInputMessage="1" showErrorMessage="1" sqref="F8:F67" xr:uid="{150F33AB-F00B-4C96-81E1-E64DA3A11157}">
      <formula1>"○,A,B,C,　,"</formula1>
    </dataValidation>
    <dataValidation type="list" allowBlank="1" showInputMessage="1" showErrorMessage="1" sqref="E8:E67" xr:uid="{DD5D031F-7BB8-4D81-B31C-28D2107ACC28}">
      <formula1>"4,3,2,1,　,"</formula1>
    </dataValidation>
    <dataValidation type="list" showInputMessage="1" showErrorMessage="1" sqref="E69:E1048576" xr:uid="{5FDB1D9F-1768-46BC-A8ED-95D6E380FAA5}">
      <formula1>"4,3,2,1, ,"</formula1>
    </dataValidation>
    <dataValidation showInputMessage="1" showErrorMessage="1" sqref="E7:F7" xr:uid="{C5000253-67B0-4F63-90C1-1059176D1D0D}"/>
    <dataValidation type="list" showInputMessage="1" showErrorMessage="1" sqref="F69:F1048576" xr:uid="{38F1C85F-4E8E-4760-BE7F-00F6C96D2E5B}">
      <formula1>"A,B,C,　,"</formula1>
    </dataValidation>
    <dataValidation type="list" allowBlank="1" showInputMessage="1" showErrorMessage="1" sqref="D1" xr:uid="{82D6D94E-38AF-43F0-87B8-C8D21E502C8E}">
      <formula1>"正,副,控,メール"</formula1>
    </dataValidation>
    <dataValidation type="list" allowBlank="1" showInputMessage="1" showErrorMessage="1" sqref="G8:H67" xr:uid="{8FCEF085-618B-48EE-A438-41C1B6E46E81}">
      <formula1>"〇,　,"</formula1>
    </dataValidation>
  </dataValidations>
  <pageMargins left="0.7" right="0.7" top="0.75" bottom="0.75" header="0.3" footer="0.3"/>
  <pageSetup paperSize="9" scale="58" orientation="portrait" horizontalDpi="4294967293" r:id="rId1"/>
  <headerFooter>
    <oddHeader>&amp;Lモノクロ印刷で提出可
申し込みはメール・正副の郵便を行うこと&amp;R愛知学生バドミントン連盟</oddHeader>
    <oddFooter>&amp;L60名以上の場合はご連絡ください</oddFooter>
  </headerFooter>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AA7688-114A-4C05-84B3-829B9A17F395}">
  <sheetPr>
    <tabColor theme="9" tint="0.39997558519241921"/>
  </sheetPr>
  <dimension ref="A1:I39"/>
  <sheetViews>
    <sheetView view="pageLayout" zoomScaleNormal="100" workbookViewId="0">
      <selection activeCell="B4" sqref="B4"/>
    </sheetView>
  </sheetViews>
  <sheetFormatPr defaultRowHeight="18"/>
  <cols>
    <col min="1" max="16384" width="8.796875" style="76"/>
  </cols>
  <sheetData>
    <row r="1" spans="1:9" ht="36.15" customHeight="1">
      <c r="A1" s="75" t="s">
        <v>39</v>
      </c>
    </row>
    <row r="2" spans="1:9" ht="36.15" customHeight="1">
      <c r="A2" s="76" t="s">
        <v>0</v>
      </c>
      <c r="B2" s="99" t="str">
        <f>男子選手名簿!B1</f>
        <v>大学</v>
      </c>
      <c r="C2" s="99"/>
      <c r="E2" s="76" t="s">
        <v>41</v>
      </c>
      <c r="F2" s="100">
        <f>男子選手名簿!B2</f>
        <v>0</v>
      </c>
      <c r="G2" s="100"/>
      <c r="I2" s="76" t="s">
        <v>40</v>
      </c>
    </row>
    <row r="3" spans="1:9" ht="36.15" customHeight="1">
      <c r="B3" s="77" t="s">
        <v>42</v>
      </c>
      <c r="C3" s="77"/>
      <c r="D3" s="77"/>
      <c r="E3" s="77"/>
    </row>
    <row r="4" spans="1:9" ht="36.15" customHeight="1">
      <c r="B4" s="82"/>
      <c r="C4" s="78" t="s">
        <v>43</v>
      </c>
      <c r="D4" s="78" t="s">
        <v>44</v>
      </c>
      <c r="E4" s="78">
        <v>1800</v>
      </c>
      <c r="F4" s="78" t="s">
        <v>45</v>
      </c>
      <c r="G4" s="78" t="s">
        <v>46</v>
      </c>
      <c r="H4" s="83">
        <f>B4*E4</f>
        <v>0</v>
      </c>
      <c r="I4" s="78" t="s">
        <v>45</v>
      </c>
    </row>
    <row r="5" spans="1:9" ht="36.15" customHeight="1">
      <c r="B5" s="77" t="s">
        <v>47</v>
      </c>
      <c r="C5" s="77"/>
      <c r="D5" s="77"/>
      <c r="E5" s="77"/>
    </row>
    <row r="6" spans="1:9" ht="36.15" customHeight="1">
      <c r="B6" s="82"/>
      <c r="C6" s="78" t="s">
        <v>43</v>
      </c>
      <c r="D6" s="78" t="s">
        <v>44</v>
      </c>
      <c r="E6" s="78">
        <v>1800</v>
      </c>
      <c r="F6" s="78" t="s">
        <v>45</v>
      </c>
      <c r="G6" s="78" t="s">
        <v>46</v>
      </c>
      <c r="H6" s="83">
        <f>B6*E6</f>
        <v>0</v>
      </c>
      <c r="I6" s="78" t="s">
        <v>45</v>
      </c>
    </row>
    <row r="7" spans="1:9" ht="36.15" customHeight="1">
      <c r="B7" s="77" t="s">
        <v>50</v>
      </c>
      <c r="C7" s="77"/>
      <c r="D7" s="77"/>
      <c r="E7" s="77"/>
    </row>
    <row r="8" spans="1:9" ht="36.15" customHeight="1">
      <c r="B8" s="83">
        <f>テーブル2[[#Totals],[氏　名]]+テーブル1[[#Totals],[氏　名]]</f>
        <v>0</v>
      </c>
      <c r="C8" s="78" t="s">
        <v>43</v>
      </c>
      <c r="D8" s="76" t="s">
        <v>44</v>
      </c>
      <c r="E8" s="78">
        <v>100</v>
      </c>
      <c r="F8" s="78" t="s">
        <v>45</v>
      </c>
      <c r="G8" s="76" t="s">
        <v>51</v>
      </c>
      <c r="H8" s="83">
        <f>B8*E8</f>
        <v>0</v>
      </c>
      <c r="I8" s="78" t="s">
        <v>45</v>
      </c>
    </row>
    <row r="9" spans="1:9" ht="36.15" customHeight="1">
      <c r="B9" s="76" t="s">
        <v>52</v>
      </c>
    </row>
    <row r="10" spans="1:9" ht="36.15" customHeight="1">
      <c r="B10" s="83">
        <f>COUNTA(男子団体申込!B8,男子団体申込!B26,男子団体申込!B44,女子団体申込!B8,女子団体申込!B26,女子団体申込!B44)</f>
        <v>0</v>
      </c>
      <c r="C10" s="78" t="s">
        <v>7</v>
      </c>
      <c r="D10" s="76" t="s">
        <v>44</v>
      </c>
      <c r="E10" s="78">
        <v>5000</v>
      </c>
      <c r="F10" s="78" t="s">
        <v>45</v>
      </c>
      <c r="G10" s="76" t="s">
        <v>51</v>
      </c>
      <c r="H10" s="83">
        <f>B10*E10</f>
        <v>0</v>
      </c>
      <c r="I10" s="78" t="s">
        <v>45</v>
      </c>
    </row>
    <row r="11" spans="1:9" ht="36.15" customHeight="1">
      <c r="B11" s="76" t="s">
        <v>53</v>
      </c>
      <c r="C11" s="77"/>
      <c r="D11" s="77"/>
      <c r="E11" s="77"/>
    </row>
    <row r="12" spans="1:9" ht="36.15" customHeight="1">
      <c r="A12" s="76" t="s">
        <v>8</v>
      </c>
      <c r="B12" s="83">
        <f>テーブル2[[#Totals],[単]]+テーブル1[[#Totals],[単]]</f>
        <v>0</v>
      </c>
      <c r="C12" s="78" t="s">
        <v>43</v>
      </c>
      <c r="D12" s="76" t="s">
        <v>44</v>
      </c>
      <c r="E12" s="78">
        <v>1800</v>
      </c>
      <c r="F12" s="78" t="s">
        <v>45</v>
      </c>
      <c r="G12" s="76" t="s">
        <v>51</v>
      </c>
      <c r="H12" s="83">
        <f>B12*E12</f>
        <v>0</v>
      </c>
      <c r="I12" s="78" t="s">
        <v>45</v>
      </c>
    </row>
    <row r="13" spans="1:9" ht="36.15" customHeight="1">
      <c r="A13" s="76" t="s">
        <v>9</v>
      </c>
      <c r="B13" s="83">
        <f>テーブル2[[#Totals],[複]]+テーブル1[[#Totals],[複]]</f>
        <v>0</v>
      </c>
      <c r="C13" s="78" t="s">
        <v>54</v>
      </c>
      <c r="D13" s="76" t="s">
        <v>44</v>
      </c>
      <c r="E13" s="78">
        <v>3600</v>
      </c>
      <c r="F13" s="78" t="s">
        <v>45</v>
      </c>
      <c r="G13" s="76" t="s">
        <v>51</v>
      </c>
      <c r="H13" s="83">
        <f>B13*E13</f>
        <v>0</v>
      </c>
      <c r="I13" s="78" t="s">
        <v>45</v>
      </c>
    </row>
    <row r="14" spans="1:9" ht="36.15" customHeight="1"/>
    <row r="15" spans="1:9" ht="36.15" customHeight="1">
      <c r="B15" s="77" t="s">
        <v>48</v>
      </c>
      <c r="H15" s="83">
        <f>H4+H6+H8+H10+H12+H13</f>
        <v>0</v>
      </c>
      <c r="I15" s="78" t="s">
        <v>45</v>
      </c>
    </row>
    <row r="16" spans="1:9" ht="36.15" customHeight="1">
      <c r="A16" s="94" t="s">
        <v>56</v>
      </c>
      <c r="B16" s="95"/>
      <c r="C16" s="95"/>
      <c r="D16" s="96"/>
      <c r="E16" s="81"/>
      <c r="F16" s="81"/>
      <c r="G16" s="81"/>
      <c r="H16" s="81"/>
      <c r="I16" s="97"/>
    </row>
    <row r="17" spans="1:9" ht="36.15" customHeight="1">
      <c r="A17" s="80" t="s">
        <v>62</v>
      </c>
      <c r="B17" s="81"/>
      <c r="C17" s="81"/>
      <c r="D17" s="81"/>
      <c r="E17" s="81"/>
      <c r="F17" s="81"/>
      <c r="G17" s="84"/>
      <c r="H17" s="84"/>
      <c r="I17" s="98" t="s">
        <v>64</v>
      </c>
    </row>
    <row r="18" spans="1:9" ht="36.15" customHeight="1">
      <c r="A18" s="80" t="s">
        <v>49</v>
      </c>
      <c r="B18" s="81"/>
      <c r="C18" s="81"/>
      <c r="D18" s="81"/>
      <c r="E18" s="93"/>
      <c r="F18" s="81"/>
      <c r="G18" s="81"/>
      <c r="H18" s="81"/>
      <c r="I18" s="81"/>
    </row>
    <row r="19" spans="1:9" ht="36.15" customHeight="1">
      <c r="A19" s="80" t="s">
        <v>63</v>
      </c>
      <c r="B19" s="81"/>
      <c r="C19" s="81"/>
      <c r="D19" s="81"/>
      <c r="E19" s="81"/>
      <c r="F19" s="81"/>
      <c r="G19" s="81"/>
      <c r="H19" s="80"/>
      <c r="I19" s="81"/>
    </row>
    <row r="20" spans="1:9" ht="36.15" customHeight="1"/>
    <row r="21" spans="1:9" ht="36.15" customHeight="1"/>
    <row r="22" spans="1:9" ht="36.15" customHeight="1"/>
    <row r="23" spans="1:9" ht="36.15" customHeight="1"/>
    <row r="24" spans="1:9" ht="36.15" customHeight="1"/>
    <row r="25" spans="1:9" ht="36.15" customHeight="1"/>
    <row r="26" spans="1:9" ht="36.15" customHeight="1"/>
    <row r="27" spans="1:9" ht="36.15" customHeight="1"/>
    <row r="28" spans="1:9" ht="36.15" customHeight="1"/>
    <row r="29" spans="1:9" ht="36.15" customHeight="1"/>
    <row r="30" spans="1:9" ht="36.15" customHeight="1"/>
    <row r="31" spans="1:9" ht="36.15" customHeight="1"/>
    <row r="32" spans="1:9" ht="36.15" customHeight="1"/>
    <row r="33" s="76" customFormat="1" ht="36.15" customHeight="1"/>
    <row r="34" s="76" customFormat="1" ht="36.15" customHeight="1"/>
    <row r="35" s="76" customFormat="1" ht="36.15" customHeight="1"/>
    <row r="36" s="76" customFormat="1" ht="36.15" customHeight="1"/>
    <row r="37" s="76" customFormat="1" ht="36.15" customHeight="1"/>
    <row r="38" s="76" customFormat="1" ht="36.15" customHeight="1"/>
    <row r="39" s="76" customFormat="1" ht="36.15" customHeight="1"/>
  </sheetData>
  <mergeCells count="2">
    <mergeCell ref="B2:C2"/>
    <mergeCell ref="F2:G2"/>
  </mergeCells>
  <phoneticPr fontId="1"/>
  <pageMargins left="0.7" right="0.7" top="0.75" bottom="0.75" header="0.3" footer="0.3"/>
  <pageSetup paperSize="9" orientation="portrait" r:id="rId1"/>
  <headerFooter>
    <oddHeader xml:space="preserve">&amp;C&amp;"-,太字"&amp;14令和6年度(公財)日本バドミントン協会登録・愛知学生バドミントン連盟登録   &amp;"-,標準"&amp;11     
</oddHeader>
    <oddFooter>&amp;Lモノクロ印刷で提出可
申し込みはメール・正副の郵便を行うこと&amp;R愛知学生バドミントン連盟</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CE806B-66F6-4E92-99B3-BF1587E6C4B6}">
  <sheetPr>
    <tabColor theme="8" tint="0.39997558519241921"/>
    <pageSetUpPr fitToPage="1"/>
  </sheetPr>
  <dimension ref="A1:I66"/>
  <sheetViews>
    <sheetView view="pageLayout" zoomScaleNormal="100" workbookViewId="0">
      <selection activeCell="B5" sqref="B5"/>
    </sheetView>
  </sheetViews>
  <sheetFormatPr defaultColWidth="3" defaultRowHeight="18"/>
  <cols>
    <col min="1" max="1" width="10" bestFit="1" customWidth="1"/>
    <col min="2" max="3" width="26.69921875" customWidth="1"/>
    <col min="4" max="4" width="6" customWidth="1"/>
    <col min="5" max="6" width="26.69921875" customWidth="1"/>
  </cols>
  <sheetData>
    <row r="1" spans="1:9">
      <c r="A1" s="8" t="s">
        <v>0</v>
      </c>
      <c r="B1" s="54" t="str">
        <f>男子選手名簿!$B$1</f>
        <v>大学</v>
      </c>
      <c r="C1" s="67"/>
      <c r="D1" s="55"/>
      <c r="E1" s="56" t="s">
        <v>36</v>
      </c>
      <c r="F1" s="57"/>
      <c r="G1" s="35"/>
      <c r="H1" s="35"/>
      <c r="I1" s="35"/>
    </row>
    <row r="2" spans="1:9">
      <c r="A2" s="8" t="s">
        <v>17</v>
      </c>
      <c r="B2" s="54">
        <f>男子選手名簿!$B$2</f>
        <v>0</v>
      </c>
      <c r="C2" s="41" t="s">
        <v>37</v>
      </c>
      <c r="D2" s="55"/>
      <c r="E2" s="56" t="s">
        <v>12</v>
      </c>
      <c r="F2" s="57"/>
      <c r="G2" s="35"/>
      <c r="H2" s="35"/>
      <c r="I2" s="35"/>
    </row>
    <row r="3" spans="1:9">
      <c r="A3" s="64" t="s">
        <v>8</v>
      </c>
      <c r="B3" s="65"/>
      <c r="C3" s="66"/>
      <c r="D3" s="64" t="s">
        <v>9</v>
      </c>
      <c r="E3" s="65"/>
      <c r="F3" s="66"/>
      <c r="G3" s="58"/>
      <c r="H3" s="35"/>
      <c r="I3" s="35"/>
    </row>
    <row r="4" spans="1:9">
      <c r="A4" s="53" t="s">
        <v>31</v>
      </c>
      <c r="B4" s="53" t="s">
        <v>19</v>
      </c>
      <c r="C4" s="53" t="s">
        <v>20</v>
      </c>
      <c r="D4" s="53" t="s">
        <v>15</v>
      </c>
      <c r="E4" s="53" t="s">
        <v>19</v>
      </c>
      <c r="F4" s="53" t="s">
        <v>20</v>
      </c>
      <c r="G4" s="58"/>
      <c r="H4" s="35"/>
      <c r="I4" s="35"/>
    </row>
    <row r="5" spans="1:9">
      <c r="A5" s="59">
        <v>1</v>
      </c>
      <c r="B5" s="59"/>
      <c r="C5" s="59"/>
      <c r="D5" s="101">
        <v>1</v>
      </c>
      <c r="E5" s="59"/>
      <c r="F5" s="59"/>
      <c r="G5" s="58"/>
      <c r="H5" s="35"/>
      <c r="I5" s="35"/>
    </row>
    <row r="6" spans="1:9">
      <c r="A6" s="59">
        <v>2</v>
      </c>
      <c r="B6" s="59"/>
      <c r="C6" s="59"/>
      <c r="D6" s="102"/>
      <c r="E6" s="59"/>
      <c r="F6" s="59"/>
      <c r="G6" s="58"/>
      <c r="H6" s="35"/>
      <c r="I6" s="35"/>
    </row>
    <row r="7" spans="1:9">
      <c r="A7" s="59">
        <v>3</v>
      </c>
      <c r="B7" s="59"/>
      <c r="C7" s="59"/>
      <c r="D7" s="101">
        <v>2</v>
      </c>
      <c r="E7" s="59"/>
      <c r="F7" s="59"/>
      <c r="G7" s="58"/>
      <c r="H7" s="35"/>
      <c r="I7" s="35"/>
    </row>
    <row r="8" spans="1:9">
      <c r="A8" s="59">
        <v>4</v>
      </c>
      <c r="B8" s="59"/>
      <c r="C8" s="59"/>
      <c r="D8" s="102"/>
      <c r="E8" s="59"/>
      <c r="F8" s="59"/>
      <c r="G8" s="58"/>
      <c r="H8" s="35"/>
      <c r="I8" s="35"/>
    </row>
    <row r="9" spans="1:9">
      <c r="A9" s="59">
        <v>5</v>
      </c>
      <c r="B9" s="59"/>
      <c r="C9" s="59"/>
      <c r="D9" s="101">
        <v>3</v>
      </c>
      <c r="E9" s="59"/>
      <c r="F9" s="59"/>
      <c r="G9" s="58"/>
      <c r="H9" s="35"/>
      <c r="I9" s="35"/>
    </row>
    <row r="10" spans="1:9">
      <c r="A10" s="59">
        <v>6</v>
      </c>
      <c r="B10" s="59"/>
      <c r="C10" s="59"/>
      <c r="D10" s="102"/>
      <c r="E10" s="59"/>
      <c r="F10" s="59"/>
      <c r="G10" s="58"/>
      <c r="H10" s="35"/>
      <c r="I10" s="35"/>
    </row>
    <row r="11" spans="1:9">
      <c r="A11" s="59">
        <v>7</v>
      </c>
      <c r="B11" s="59"/>
      <c r="C11" s="59"/>
      <c r="D11" s="101">
        <v>4</v>
      </c>
      <c r="E11" s="59"/>
      <c r="F11" s="59"/>
      <c r="G11" s="58"/>
      <c r="H11" s="35"/>
      <c r="I11" s="35"/>
    </row>
    <row r="12" spans="1:9">
      <c r="A12" s="59">
        <v>8</v>
      </c>
      <c r="B12" s="59"/>
      <c r="C12" s="59"/>
      <c r="D12" s="102"/>
      <c r="E12" s="59"/>
      <c r="F12" s="59"/>
      <c r="G12" s="58"/>
      <c r="H12" s="35"/>
      <c r="I12" s="35"/>
    </row>
    <row r="13" spans="1:9">
      <c r="A13" s="59">
        <v>9</v>
      </c>
      <c r="B13" s="59"/>
      <c r="C13" s="59"/>
      <c r="D13" s="101">
        <v>5</v>
      </c>
      <c r="E13" s="59"/>
      <c r="F13" s="59"/>
      <c r="G13" s="58"/>
      <c r="H13" s="35"/>
      <c r="I13" s="35"/>
    </row>
    <row r="14" spans="1:9">
      <c r="A14" s="59">
        <v>10</v>
      </c>
      <c r="B14" s="59"/>
      <c r="C14" s="59"/>
      <c r="D14" s="102"/>
      <c r="E14" s="59"/>
      <c r="F14" s="59"/>
      <c r="G14" s="58"/>
      <c r="H14" s="35"/>
      <c r="I14" s="35"/>
    </row>
    <row r="15" spans="1:9">
      <c r="A15" s="59">
        <v>11</v>
      </c>
      <c r="B15" s="59"/>
      <c r="C15" s="59"/>
      <c r="D15" s="101">
        <v>6</v>
      </c>
      <c r="E15" s="59"/>
      <c r="F15" s="59"/>
      <c r="G15" s="58"/>
      <c r="H15" s="35"/>
      <c r="I15" s="35"/>
    </row>
    <row r="16" spans="1:9">
      <c r="A16" s="59">
        <v>12</v>
      </c>
      <c r="B16" s="59"/>
      <c r="C16" s="59"/>
      <c r="D16" s="102"/>
      <c r="E16" s="59"/>
      <c r="F16" s="59"/>
      <c r="G16" s="58"/>
      <c r="H16" s="35"/>
      <c r="I16" s="35"/>
    </row>
    <row r="17" spans="1:9">
      <c r="A17" s="59">
        <v>13</v>
      </c>
      <c r="B17" s="59"/>
      <c r="C17" s="59"/>
      <c r="D17" s="101">
        <v>7</v>
      </c>
      <c r="E17" s="59"/>
      <c r="F17" s="59"/>
      <c r="G17" s="58"/>
      <c r="H17" s="35"/>
      <c r="I17" s="35"/>
    </row>
    <row r="18" spans="1:9">
      <c r="A18" s="59">
        <v>14</v>
      </c>
      <c r="B18" s="59"/>
      <c r="C18" s="59"/>
      <c r="D18" s="102"/>
      <c r="E18" s="59"/>
      <c r="F18" s="59"/>
      <c r="G18" s="58"/>
      <c r="H18" s="35"/>
      <c r="I18" s="35"/>
    </row>
    <row r="19" spans="1:9">
      <c r="A19" s="41">
        <v>15</v>
      </c>
      <c r="B19" s="59"/>
      <c r="C19" s="59"/>
      <c r="D19" s="101">
        <v>8</v>
      </c>
      <c r="E19" s="59"/>
      <c r="F19" s="59"/>
      <c r="G19" s="35"/>
      <c r="H19" s="35"/>
      <c r="I19" s="35"/>
    </row>
    <row r="20" spans="1:9">
      <c r="A20" s="41">
        <v>16</v>
      </c>
      <c r="B20" s="59"/>
      <c r="C20" s="59"/>
      <c r="D20" s="102"/>
      <c r="E20" s="59"/>
      <c r="F20" s="59"/>
      <c r="G20" s="35"/>
      <c r="H20" s="35"/>
      <c r="I20" s="35"/>
    </row>
    <row r="21" spans="1:9">
      <c r="A21" s="41">
        <v>17</v>
      </c>
      <c r="B21" s="59"/>
      <c r="C21" s="59"/>
      <c r="D21" s="101">
        <v>9</v>
      </c>
      <c r="E21" s="59"/>
      <c r="F21" s="59"/>
      <c r="G21" s="35"/>
      <c r="H21" s="35"/>
      <c r="I21" s="35"/>
    </row>
    <row r="22" spans="1:9">
      <c r="A22" s="41">
        <v>18</v>
      </c>
      <c r="B22" s="59"/>
      <c r="C22" s="59"/>
      <c r="D22" s="102"/>
      <c r="E22" s="59"/>
      <c r="F22" s="59"/>
      <c r="G22" s="35"/>
      <c r="H22" s="35"/>
      <c r="I22" s="35"/>
    </row>
    <row r="23" spans="1:9">
      <c r="A23" s="41">
        <v>19</v>
      </c>
      <c r="B23" s="59"/>
      <c r="C23" s="59"/>
      <c r="D23" s="101">
        <v>10</v>
      </c>
      <c r="E23" s="59"/>
      <c r="F23" s="59"/>
      <c r="G23" s="35"/>
      <c r="H23" s="35"/>
      <c r="I23" s="35"/>
    </row>
    <row r="24" spans="1:9">
      <c r="A24" s="41">
        <v>20</v>
      </c>
      <c r="B24" s="59"/>
      <c r="C24" s="59"/>
      <c r="D24" s="102"/>
      <c r="E24" s="59"/>
      <c r="F24" s="59"/>
      <c r="G24" s="35"/>
      <c r="H24" s="35"/>
      <c r="I24" s="35"/>
    </row>
    <row r="25" spans="1:9">
      <c r="A25" s="41">
        <v>21</v>
      </c>
      <c r="B25" s="59"/>
      <c r="C25" s="59"/>
      <c r="D25" s="101">
        <v>11</v>
      </c>
      <c r="E25" s="59"/>
      <c r="F25" s="59"/>
      <c r="G25" s="35"/>
      <c r="H25" s="35"/>
      <c r="I25" s="35"/>
    </row>
    <row r="26" spans="1:9">
      <c r="A26" s="41">
        <v>22</v>
      </c>
      <c r="B26" s="59"/>
      <c r="C26" s="59"/>
      <c r="D26" s="102"/>
      <c r="E26" s="59"/>
      <c r="F26" s="59"/>
      <c r="G26" s="35"/>
      <c r="H26" s="35"/>
      <c r="I26" s="35"/>
    </row>
    <row r="27" spans="1:9">
      <c r="A27" s="41">
        <v>23</v>
      </c>
      <c r="B27" s="59"/>
      <c r="C27" s="59"/>
      <c r="D27" s="101">
        <v>12</v>
      </c>
      <c r="E27" s="59"/>
      <c r="F27" s="59"/>
      <c r="G27" s="35"/>
      <c r="H27" s="35"/>
      <c r="I27" s="35"/>
    </row>
    <row r="28" spans="1:9">
      <c r="A28" s="41">
        <v>24</v>
      </c>
      <c r="B28" s="59"/>
      <c r="C28" s="59"/>
      <c r="D28" s="102"/>
      <c r="E28" s="59"/>
      <c r="F28" s="59"/>
      <c r="G28" s="35"/>
      <c r="H28" s="35"/>
      <c r="I28" s="35"/>
    </row>
    <row r="29" spans="1:9">
      <c r="A29" s="41">
        <v>25</v>
      </c>
      <c r="B29" s="59"/>
      <c r="C29" s="59"/>
      <c r="D29" s="101">
        <v>13</v>
      </c>
      <c r="E29" s="59"/>
      <c r="F29" s="59"/>
      <c r="G29" s="35"/>
      <c r="H29" s="35"/>
      <c r="I29" s="35"/>
    </row>
    <row r="30" spans="1:9">
      <c r="A30" s="41">
        <v>26</v>
      </c>
      <c r="B30" s="59"/>
      <c r="C30" s="59"/>
      <c r="D30" s="102"/>
      <c r="E30" s="59"/>
      <c r="F30" s="59"/>
      <c r="G30" s="35"/>
      <c r="H30" s="35"/>
      <c r="I30" s="35"/>
    </row>
    <row r="31" spans="1:9">
      <c r="A31" s="41">
        <v>27</v>
      </c>
      <c r="B31" s="41"/>
      <c r="C31" s="41"/>
      <c r="D31" s="103">
        <v>14</v>
      </c>
      <c r="E31" s="41"/>
      <c r="F31" s="41"/>
      <c r="G31" s="35"/>
      <c r="H31" s="35"/>
      <c r="I31" s="35"/>
    </row>
    <row r="32" spans="1:9">
      <c r="A32" s="41">
        <v>28</v>
      </c>
      <c r="B32" s="41"/>
      <c r="C32" s="41"/>
      <c r="D32" s="104"/>
      <c r="E32" s="41"/>
      <c r="F32" s="41"/>
      <c r="G32" s="35"/>
      <c r="H32" s="35"/>
      <c r="I32" s="35"/>
    </row>
    <row r="33" spans="1:9">
      <c r="A33" s="41">
        <v>29</v>
      </c>
      <c r="B33" s="41"/>
      <c r="C33" s="41"/>
      <c r="D33" s="103">
        <v>15</v>
      </c>
      <c r="E33" s="41"/>
      <c r="F33" s="41"/>
      <c r="G33" s="35"/>
      <c r="H33" s="35"/>
      <c r="I33" s="35"/>
    </row>
    <row r="34" spans="1:9">
      <c r="A34" s="41">
        <v>30</v>
      </c>
      <c r="B34" s="41"/>
      <c r="C34" s="41"/>
      <c r="D34" s="104"/>
      <c r="E34" s="41"/>
      <c r="F34" s="41"/>
      <c r="G34" s="35"/>
      <c r="H34" s="35"/>
      <c r="I34" s="35"/>
    </row>
    <row r="35" spans="1:9">
      <c r="A35" s="41">
        <v>31</v>
      </c>
      <c r="B35" s="41"/>
      <c r="C35" s="41"/>
      <c r="D35" s="103">
        <v>16</v>
      </c>
      <c r="E35" s="41"/>
      <c r="F35" s="41"/>
      <c r="G35" s="35"/>
      <c r="H35" s="35"/>
      <c r="I35" s="35"/>
    </row>
    <row r="36" spans="1:9">
      <c r="A36" s="41">
        <v>32</v>
      </c>
      <c r="B36" s="41"/>
      <c r="C36" s="41"/>
      <c r="D36" s="104"/>
      <c r="E36" s="41"/>
      <c r="F36" s="41"/>
      <c r="G36" s="35"/>
      <c r="H36" s="35"/>
      <c r="I36" s="35"/>
    </row>
    <row r="37" spans="1:9">
      <c r="A37" s="41">
        <v>33</v>
      </c>
      <c r="B37" s="41"/>
      <c r="C37" s="41"/>
      <c r="D37" s="103">
        <v>17</v>
      </c>
      <c r="E37" s="41"/>
      <c r="F37" s="41"/>
      <c r="G37" s="35"/>
      <c r="H37" s="35"/>
      <c r="I37" s="35"/>
    </row>
    <row r="38" spans="1:9">
      <c r="A38" s="41">
        <v>34</v>
      </c>
      <c r="B38" s="41"/>
      <c r="C38" s="41"/>
      <c r="D38" s="104"/>
      <c r="E38" s="41"/>
      <c r="F38" s="41"/>
      <c r="G38" s="35"/>
      <c r="H38" s="35"/>
      <c r="I38" s="35"/>
    </row>
    <row r="39" spans="1:9">
      <c r="A39" s="41">
        <v>35</v>
      </c>
      <c r="B39" s="41"/>
      <c r="C39" s="41"/>
      <c r="D39" s="103">
        <v>18</v>
      </c>
      <c r="E39" s="41"/>
      <c r="F39" s="41"/>
      <c r="G39" s="35"/>
      <c r="H39" s="35"/>
      <c r="I39" s="35"/>
    </row>
    <row r="40" spans="1:9">
      <c r="A40" s="41">
        <v>36</v>
      </c>
      <c r="B40" s="41"/>
      <c r="C40" s="41"/>
      <c r="D40" s="104"/>
      <c r="E40" s="41"/>
      <c r="F40" s="41"/>
      <c r="G40" s="35"/>
      <c r="H40" s="35"/>
      <c r="I40" s="35"/>
    </row>
    <row r="41" spans="1:9">
      <c r="A41" s="41">
        <v>37</v>
      </c>
      <c r="B41" s="41"/>
      <c r="C41" s="41"/>
      <c r="D41" s="103">
        <v>19</v>
      </c>
      <c r="E41" s="41"/>
      <c r="F41" s="41"/>
      <c r="G41" s="35"/>
      <c r="H41" s="35"/>
      <c r="I41" s="35"/>
    </row>
    <row r="42" spans="1:9">
      <c r="A42" s="41">
        <v>38</v>
      </c>
      <c r="B42" s="41"/>
      <c r="C42" s="41"/>
      <c r="D42" s="104"/>
      <c r="E42" s="41"/>
      <c r="F42" s="41"/>
      <c r="G42" s="35"/>
      <c r="H42" s="35"/>
      <c r="I42" s="35"/>
    </row>
    <row r="43" spans="1:9">
      <c r="A43" s="41">
        <v>39</v>
      </c>
      <c r="B43" s="41"/>
      <c r="C43" s="41"/>
      <c r="D43" s="103">
        <v>20</v>
      </c>
      <c r="E43" s="41"/>
      <c r="F43" s="41"/>
      <c r="G43" s="35"/>
      <c r="H43" s="35"/>
      <c r="I43" s="35"/>
    </row>
    <row r="44" spans="1:9">
      <c r="A44" s="41">
        <v>40</v>
      </c>
      <c r="B44" s="41"/>
      <c r="C44" s="41"/>
      <c r="D44" s="104"/>
      <c r="E44" s="41"/>
      <c r="F44" s="41"/>
      <c r="G44" s="35"/>
      <c r="H44" s="35"/>
      <c r="I44" s="35"/>
    </row>
    <row r="45" spans="1:9">
      <c r="A45" s="41">
        <v>41</v>
      </c>
      <c r="B45" s="41"/>
      <c r="C45" s="41"/>
      <c r="D45" s="103">
        <v>21</v>
      </c>
      <c r="E45" s="41"/>
      <c r="F45" s="41"/>
      <c r="G45" s="35"/>
      <c r="H45" s="35"/>
      <c r="I45" s="35"/>
    </row>
    <row r="46" spans="1:9">
      <c r="A46" s="41">
        <v>42</v>
      </c>
      <c r="B46" s="41"/>
      <c r="C46" s="41"/>
      <c r="D46" s="104"/>
      <c r="E46" s="41"/>
      <c r="F46" s="41"/>
      <c r="G46" s="35"/>
      <c r="H46" s="35"/>
      <c r="I46" s="35"/>
    </row>
    <row r="47" spans="1:9">
      <c r="A47" s="41">
        <v>43</v>
      </c>
      <c r="B47" s="41"/>
      <c r="C47" s="41"/>
      <c r="D47" s="103">
        <v>22</v>
      </c>
      <c r="E47" s="41"/>
      <c r="F47" s="41"/>
      <c r="G47" s="35"/>
      <c r="H47" s="35"/>
      <c r="I47" s="35"/>
    </row>
    <row r="48" spans="1:9">
      <c r="A48" s="41">
        <v>44</v>
      </c>
      <c r="B48" s="41"/>
      <c r="C48" s="41"/>
      <c r="D48" s="104"/>
      <c r="E48" s="41"/>
      <c r="F48" s="41"/>
      <c r="G48" s="35"/>
      <c r="H48" s="35"/>
      <c r="I48" s="35"/>
    </row>
    <row r="49" spans="1:9">
      <c r="A49" s="41">
        <v>45</v>
      </c>
      <c r="B49" s="41"/>
      <c r="C49" s="41"/>
      <c r="D49" s="103">
        <v>23</v>
      </c>
      <c r="E49" s="41"/>
      <c r="F49" s="41"/>
      <c r="G49" s="35"/>
      <c r="H49" s="35"/>
      <c r="I49" s="35"/>
    </row>
    <row r="50" spans="1:9">
      <c r="A50" s="41">
        <v>46</v>
      </c>
      <c r="B50" s="41"/>
      <c r="C50" s="41"/>
      <c r="D50" s="104"/>
      <c r="E50" s="41"/>
      <c r="F50" s="41"/>
      <c r="G50" s="35"/>
      <c r="H50" s="35"/>
      <c r="I50" s="35"/>
    </row>
    <row r="51" spans="1:9">
      <c r="A51" s="41">
        <v>47</v>
      </c>
      <c r="B51" s="41"/>
      <c r="C51" s="41"/>
      <c r="D51" s="103">
        <v>24</v>
      </c>
      <c r="E51" s="41"/>
      <c r="F51" s="41"/>
      <c r="G51" s="35"/>
      <c r="H51" s="35"/>
      <c r="I51" s="35"/>
    </row>
    <row r="52" spans="1:9">
      <c r="A52" s="41">
        <v>48</v>
      </c>
      <c r="B52" s="41"/>
      <c r="C52" s="41"/>
      <c r="D52" s="104"/>
      <c r="E52" s="41"/>
      <c r="F52" s="41"/>
      <c r="G52" s="35"/>
      <c r="H52" s="35"/>
      <c r="I52" s="35"/>
    </row>
    <row r="53" spans="1:9">
      <c r="A53" s="41">
        <v>49</v>
      </c>
      <c r="B53" s="41"/>
      <c r="C53" s="41"/>
      <c r="D53" s="103">
        <v>25</v>
      </c>
      <c r="E53" s="41"/>
      <c r="F53" s="41"/>
      <c r="G53" s="35"/>
      <c r="H53" s="35"/>
      <c r="I53" s="35"/>
    </row>
    <row r="54" spans="1:9">
      <c r="A54" s="41">
        <v>50</v>
      </c>
      <c r="B54" s="41"/>
      <c r="C54" s="41"/>
      <c r="D54" s="104"/>
      <c r="E54" s="41"/>
      <c r="F54" s="41"/>
      <c r="G54" s="35"/>
      <c r="H54" s="35"/>
      <c r="I54" s="35"/>
    </row>
    <row r="55" spans="1:9">
      <c r="A55" s="41">
        <v>51</v>
      </c>
      <c r="B55" s="41"/>
      <c r="C55" s="41"/>
      <c r="D55" s="103">
        <v>26</v>
      </c>
      <c r="E55" s="41"/>
      <c r="F55" s="41"/>
      <c r="G55" s="35"/>
      <c r="H55" s="35"/>
      <c r="I55" s="35"/>
    </row>
    <row r="56" spans="1:9">
      <c r="A56" s="41">
        <v>52</v>
      </c>
      <c r="B56" s="41"/>
      <c r="C56" s="41"/>
      <c r="D56" s="104"/>
      <c r="E56" s="41"/>
      <c r="F56" s="41"/>
      <c r="G56" s="35"/>
      <c r="H56" s="35"/>
      <c r="I56" s="35"/>
    </row>
    <row r="57" spans="1:9">
      <c r="A57" s="41">
        <v>53</v>
      </c>
      <c r="B57" s="41"/>
      <c r="C57" s="41"/>
      <c r="D57" s="103">
        <v>27</v>
      </c>
      <c r="E57" s="41"/>
      <c r="F57" s="41"/>
      <c r="G57" s="35"/>
      <c r="H57" s="35"/>
      <c r="I57" s="35"/>
    </row>
    <row r="58" spans="1:9">
      <c r="A58" s="41">
        <v>54</v>
      </c>
      <c r="B58" s="41"/>
      <c r="C58" s="41"/>
      <c r="D58" s="104"/>
      <c r="E58" s="41"/>
      <c r="F58" s="41"/>
      <c r="G58" s="35"/>
      <c r="H58" s="35"/>
      <c r="I58" s="35"/>
    </row>
    <row r="59" spans="1:9">
      <c r="A59" s="41">
        <v>55</v>
      </c>
      <c r="B59" s="41"/>
      <c r="C59" s="41"/>
      <c r="D59" s="103">
        <v>28</v>
      </c>
      <c r="E59" s="41"/>
      <c r="F59" s="41"/>
      <c r="G59" s="35"/>
      <c r="H59" s="35"/>
      <c r="I59" s="35"/>
    </row>
    <row r="60" spans="1:9">
      <c r="A60" s="41">
        <v>56</v>
      </c>
      <c r="B60" s="41"/>
      <c r="C60" s="41"/>
      <c r="D60" s="104"/>
      <c r="E60" s="41"/>
      <c r="F60" s="41"/>
      <c r="G60" s="35"/>
      <c r="H60" s="35"/>
      <c r="I60" s="35"/>
    </row>
    <row r="61" spans="1:9">
      <c r="A61" s="41">
        <v>57</v>
      </c>
      <c r="B61" s="41"/>
      <c r="C61" s="41"/>
      <c r="D61" s="103">
        <v>29</v>
      </c>
      <c r="E61" s="41"/>
      <c r="F61" s="41"/>
      <c r="G61" s="35"/>
      <c r="H61" s="35"/>
      <c r="I61" s="35"/>
    </row>
    <row r="62" spans="1:9">
      <c r="A62" s="41">
        <v>58</v>
      </c>
      <c r="B62" s="41"/>
      <c r="C62" s="41"/>
      <c r="D62" s="104"/>
      <c r="E62" s="41"/>
      <c r="F62" s="41"/>
      <c r="G62" s="35"/>
      <c r="H62" s="35"/>
      <c r="I62" s="35"/>
    </row>
    <row r="63" spans="1:9">
      <c r="A63" s="41">
        <v>59</v>
      </c>
      <c r="B63" s="41"/>
      <c r="C63" s="41"/>
      <c r="D63" s="103">
        <v>30</v>
      </c>
      <c r="E63" s="41"/>
      <c r="F63" s="41"/>
      <c r="G63" s="35"/>
      <c r="H63" s="35"/>
      <c r="I63" s="35"/>
    </row>
    <row r="64" spans="1:9">
      <c r="A64" s="41">
        <v>60</v>
      </c>
      <c r="B64" s="41"/>
      <c r="C64" s="41"/>
      <c r="D64" s="104"/>
      <c r="E64" s="41"/>
      <c r="F64" s="41"/>
      <c r="G64" s="35"/>
      <c r="H64" s="35"/>
      <c r="I64" s="35"/>
    </row>
    <row r="65" spans="1:9">
      <c r="A65" s="35"/>
      <c r="B65" s="35"/>
      <c r="C65" s="35"/>
      <c r="D65" s="35"/>
      <c r="E65" s="35"/>
      <c r="F65" s="35"/>
      <c r="G65" s="35"/>
      <c r="H65" s="35"/>
      <c r="I65" s="35"/>
    </row>
    <row r="66" spans="1:9">
      <c r="A66" s="35"/>
      <c r="B66" s="35"/>
      <c r="C66" s="35"/>
      <c r="D66" s="35"/>
      <c r="E66" s="35"/>
      <c r="F66" s="35"/>
      <c r="G66" s="35"/>
      <c r="H66" s="35"/>
      <c r="I66" s="35"/>
    </row>
  </sheetData>
  <mergeCells count="30">
    <mergeCell ref="D53:D54"/>
    <mergeCell ref="D63:D64"/>
    <mergeCell ref="D61:D62"/>
    <mergeCell ref="D59:D60"/>
    <mergeCell ref="D57:D58"/>
    <mergeCell ref="D55:D56"/>
    <mergeCell ref="D29:D30"/>
    <mergeCell ref="D51:D52"/>
    <mergeCell ref="D49:D50"/>
    <mergeCell ref="D47:D48"/>
    <mergeCell ref="D45:D46"/>
    <mergeCell ref="D43:D44"/>
    <mergeCell ref="D41:D42"/>
    <mergeCell ref="D39:D40"/>
    <mergeCell ref="D37:D38"/>
    <mergeCell ref="D35:D36"/>
    <mergeCell ref="D33:D34"/>
    <mergeCell ref="D31:D32"/>
    <mergeCell ref="D5:D6"/>
    <mergeCell ref="D27:D28"/>
    <mergeCell ref="D25:D26"/>
    <mergeCell ref="D23:D24"/>
    <mergeCell ref="D21:D22"/>
    <mergeCell ref="D19:D20"/>
    <mergeCell ref="D17:D18"/>
    <mergeCell ref="D15:D16"/>
    <mergeCell ref="D13:D14"/>
    <mergeCell ref="D11:D12"/>
    <mergeCell ref="D9:D10"/>
    <mergeCell ref="D7:D8"/>
  </mergeCells>
  <phoneticPr fontId="1"/>
  <dataValidations disablePrompts="1" count="1">
    <dataValidation type="list" allowBlank="1" showInputMessage="1" showErrorMessage="1" sqref="C1" xr:uid="{13D358DF-DE29-4F24-9743-E5FA55A85098}">
      <formula1>"正,副,控,メール"</formula1>
    </dataValidation>
  </dataValidations>
  <pageMargins left="0.7" right="0.7" top="0.75" bottom="0.75" header="0.3" footer="0.3"/>
  <pageSetup paperSize="9" scale="60" orientation="portrait" horizontalDpi="4294967293" r:id="rId1"/>
  <headerFooter>
    <oddHeader>&amp;Lモノクロ印刷で提出可
申し込みはメール・正副の郵便を行うこと&amp;R愛知学生バドミントン連盟</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2F19C8-022C-4CED-BEDF-2CA802E36117}">
  <sheetPr>
    <tabColor theme="7" tint="0.39997558519241921"/>
    <pageSetUpPr fitToPage="1"/>
  </sheetPr>
  <dimension ref="A1:J66"/>
  <sheetViews>
    <sheetView view="pageLayout" zoomScaleNormal="100" workbookViewId="0">
      <selection activeCell="B5" sqref="B5"/>
    </sheetView>
  </sheetViews>
  <sheetFormatPr defaultColWidth="2.5" defaultRowHeight="18"/>
  <cols>
    <col min="1" max="1" width="10" bestFit="1" customWidth="1"/>
    <col min="2" max="3" width="26.69921875" customWidth="1"/>
    <col min="4" max="4" width="6" customWidth="1"/>
    <col min="5" max="6" width="26.69921875" customWidth="1"/>
  </cols>
  <sheetData>
    <row r="1" spans="1:10">
      <c r="A1" s="55" t="s">
        <v>0</v>
      </c>
      <c r="B1" s="54" t="str">
        <f>女子選手名簿!$B$1</f>
        <v>学連大学</v>
      </c>
      <c r="C1" s="67"/>
      <c r="D1" s="55"/>
      <c r="E1" s="56" t="s">
        <v>36</v>
      </c>
      <c r="F1" s="57"/>
      <c r="G1" s="35"/>
      <c r="H1" s="35"/>
      <c r="I1" s="35"/>
      <c r="J1" s="35"/>
    </row>
    <row r="2" spans="1:10">
      <c r="A2" s="55" t="s">
        <v>17</v>
      </c>
      <c r="B2" s="54">
        <f>女子選手名簿!$B$2</f>
        <v>0</v>
      </c>
      <c r="C2" s="41" t="s">
        <v>37</v>
      </c>
      <c r="D2" s="55"/>
      <c r="E2" s="56" t="s">
        <v>12</v>
      </c>
      <c r="F2" s="57"/>
      <c r="G2" s="35"/>
      <c r="H2" s="35"/>
      <c r="I2" s="35"/>
      <c r="J2" s="35"/>
    </row>
    <row r="3" spans="1:10">
      <c r="A3" s="61" t="s">
        <v>8</v>
      </c>
      <c r="B3" s="62"/>
      <c r="C3" s="63"/>
      <c r="D3" s="61" t="s">
        <v>9</v>
      </c>
      <c r="E3" s="62"/>
      <c r="F3" s="63"/>
      <c r="G3" s="35"/>
      <c r="H3" s="35"/>
      <c r="I3" s="35"/>
      <c r="J3" s="35"/>
    </row>
    <row r="4" spans="1:10">
      <c r="A4" s="60" t="s">
        <v>31</v>
      </c>
      <c r="B4" s="60" t="s">
        <v>19</v>
      </c>
      <c r="C4" s="60" t="s">
        <v>20</v>
      </c>
      <c r="D4" s="60" t="s">
        <v>15</v>
      </c>
      <c r="E4" s="60" t="s">
        <v>19</v>
      </c>
      <c r="F4" s="60" t="s">
        <v>20</v>
      </c>
      <c r="G4" s="35"/>
      <c r="H4" s="35"/>
      <c r="I4" s="35"/>
      <c r="J4" s="35"/>
    </row>
    <row r="5" spans="1:10">
      <c r="A5" s="41">
        <v>1</v>
      </c>
      <c r="B5" s="41"/>
      <c r="C5" s="41"/>
      <c r="D5" s="103">
        <v>1</v>
      </c>
      <c r="E5" s="41"/>
      <c r="F5" s="41"/>
      <c r="G5" s="35"/>
      <c r="H5" s="35"/>
      <c r="I5" s="35"/>
      <c r="J5" s="35"/>
    </row>
    <row r="6" spans="1:10">
      <c r="A6" s="41">
        <v>2</v>
      </c>
      <c r="B6" s="41"/>
      <c r="C6" s="41"/>
      <c r="D6" s="104"/>
      <c r="E6" s="41"/>
      <c r="F6" s="41"/>
      <c r="G6" s="35"/>
      <c r="H6" s="35"/>
      <c r="I6" s="35"/>
      <c r="J6" s="35"/>
    </row>
    <row r="7" spans="1:10">
      <c r="A7" s="41">
        <v>3</v>
      </c>
      <c r="B7" s="41"/>
      <c r="C7" s="41"/>
      <c r="D7" s="103">
        <v>2</v>
      </c>
      <c r="E7" s="41"/>
      <c r="F7" s="41"/>
      <c r="G7" s="35"/>
      <c r="H7" s="35"/>
      <c r="I7" s="35"/>
      <c r="J7" s="35"/>
    </row>
    <row r="8" spans="1:10">
      <c r="A8" s="41">
        <v>4</v>
      </c>
      <c r="B8" s="41"/>
      <c r="C8" s="41"/>
      <c r="D8" s="104"/>
      <c r="E8" s="41"/>
      <c r="F8" s="41"/>
      <c r="G8" s="35"/>
      <c r="H8" s="35"/>
      <c r="I8" s="35"/>
      <c r="J8" s="35"/>
    </row>
    <row r="9" spans="1:10">
      <c r="A9" s="41">
        <v>5</v>
      </c>
      <c r="B9" s="41"/>
      <c r="C9" s="41"/>
      <c r="D9" s="103">
        <v>3</v>
      </c>
      <c r="E9" s="41"/>
      <c r="F9" s="41"/>
      <c r="G9" s="35"/>
      <c r="H9" s="35"/>
      <c r="I9" s="35"/>
      <c r="J9" s="35"/>
    </row>
    <row r="10" spans="1:10">
      <c r="A10" s="41">
        <v>6</v>
      </c>
      <c r="B10" s="41"/>
      <c r="C10" s="41"/>
      <c r="D10" s="104"/>
      <c r="E10" s="41"/>
      <c r="F10" s="41"/>
      <c r="G10" s="35"/>
      <c r="H10" s="35"/>
      <c r="I10" s="35"/>
      <c r="J10" s="35"/>
    </row>
    <row r="11" spans="1:10">
      <c r="A11" s="41">
        <v>7</v>
      </c>
      <c r="B11" s="41"/>
      <c r="C11" s="41"/>
      <c r="D11" s="103">
        <v>4</v>
      </c>
      <c r="E11" s="41"/>
      <c r="F11" s="41"/>
      <c r="G11" s="35"/>
      <c r="H11" s="35"/>
      <c r="I11" s="35"/>
      <c r="J11" s="35"/>
    </row>
    <row r="12" spans="1:10">
      <c r="A12" s="41">
        <v>8</v>
      </c>
      <c r="B12" s="41"/>
      <c r="C12" s="41"/>
      <c r="D12" s="104"/>
      <c r="E12" s="41"/>
      <c r="F12" s="41"/>
      <c r="G12" s="35"/>
      <c r="H12" s="35"/>
      <c r="I12" s="35"/>
      <c r="J12" s="35"/>
    </row>
    <row r="13" spans="1:10">
      <c r="A13" s="41">
        <v>9</v>
      </c>
      <c r="B13" s="41"/>
      <c r="C13" s="41"/>
      <c r="D13" s="103">
        <v>5</v>
      </c>
      <c r="E13" s="41"/>
      <c r="F13" s="41"/>
      <c r="G13" s="35"/>
      <c r="H13" s="35"/>
      <c r="I13" s="35"/>
      <c r="J13" s="35"/>
    </row>
    <row r="14" spans="1:10">
      <c r="A14" s="41">
        <v>10</v>
      </c>
      <c r="B14" s="41"/>
      <c r="C14" s="41"/>
      <c r="D14" s="104"/>
      <c r="E14" s="41"/>
      <c r="F14" s="41"/>
      <c r="G14" s="35"/>
      <c r="H14" s="35"/>
      <c r="I14" s="35"/>
      <c r="J14" s="35"/>
    </row>
    <row r="15" spans="1:10">
      <c r="A15" s="41">
        <v>11</v>
      </c>
      <c r="B15" s="41"/>
      <c r="C15" s="41"/>
      <c r="D15" s="103">
        <v>6</v>
      </c>
      <c r="E15" s="41"/>
      <c r="F15" s="41"/>
      <c r="G15" s="35"/>
      <c r="H15" s="35"/>
      <c r="I15" s="35"/>
      <c r="J15" s="35"/>
    </row>
    <row r="16" spans="1:10">
      <c r="A16" s="41">
        <v>12</v>
      </c>
      <c r="B16" s="41"/>
      <c r="C16" s="41"/>
      <c r="D16" s="104"/>
      <c r="E16" s="41"/>
      <c r="F16" s="41"/>
      <c r="G16" s="35"/>
      <c r="H16" s="35"/>
      <c r="I16" s="35"/>
      <c r="J16" s="35"/>
    </row>
    <row r="17" spans="1:10">
      <c r="A17" s="41">
        <v>13</v>
      </c>
      <c r="B17" s="41"/>
      <c r="C17" s="41"/>
      <c r="D17" s="103">
        <v>7</v>
      </c>
      <c r="E17" s="41"/>
      <c r="F17" s="41"/>
      <c r="G17" s="35"/>
      <c r="H17" s="35"/>
      <c r="I17" s="35"/>
      <c r="J17" s="35"/>
    </row>
    <row r="18" spans="1:10">
      <c r="A18" s="41">
        <v>14</v>
      </c>
      <c r="B18" s="41"/>
      <c r="C18" s="41"/>
      <c r="D18" s="104"/>
      <c r="E18" s="41"/>
      <c r="F18" s="41"/>
      <c r="G18" s="35"/>
      <c r="H18" s="35"/>
      <c r="I18" s="35"/>
      <c r="J18" s="35"/>
    </row>
    <row r="19" spans="1:10">
      <c r="A19" s="41">
        <v>15</v>
      </c>
      <c r="B19" s="41"/>
      <c r="C19" s="41"/>
      <c r="D19" s="103">
        <v>8</v>
      </c>
      <c r="E19" s="41"/>
      <c r="F19" s="41"/>
      <c r="G19" s="35"/>
      <c r="H19" s="35"/>
      <c r="I19" s="35"/>
      <c r="J19" s="35"/>
    </row>
    <row r="20" spans="1:10">
      <c r="A20" s="41">
        <v>16</v>
      </c>
      <c r="B20" s="41"/>
      <c r="C20" s="41"/>
      <c r="D20" s="104"/>
      <c r="E20" s="41"/>
      <c r="F20" s="41"/>
      <c r="G20" s="35"/>
      <c r="H20" s="35"/>
      <c r="I20" s="35"/>
      <c r="J20" s="35"/>
    </row>
    <row r="21" spans="1:10">
      <c r="A21" s="41">
        <v>17</v>
      </c>
      <c r="B21" s="41"/>
      <c r="C21" s="41"/>
      <c r="D21" s="103">
        <v>9</v>
      </c>
      <c r="E21" s="41"/>
      <c r="F21" s="41"/>
      <c r="G21" s="35"/>
      <c r="H21" s="35"/>
      <c r="I21" s="35"/>
      <c r="J21" s="35"/>
    </row>
    <row r="22" spans="1:10">
      <c r="A22" s="41">
        <v>18</v>
      </c>
      <c r="B22" s="41"/>
      <c r="C22" s="41"/>
      <c r="D22" s="104"/>
      <c r="E22" s="41"/>
      <c r="F22" s="41"/>
      <c r="G22" s="35"/>
      <c r="H22" s="35"/>
      <c r="I22" s="35"/>
      <c r="J22" s="35"/>
    </row>
    <row r="23" spans="1:10">
      <c r="A23" s="41">
        <v>19</v>
      </c>
      <c r="B23" s="41"/>
      <c r="C23" s="41"/>
      <c r="D23" s="103">
        <v>10</v>
      </c>
      <c r="E23" s="41"/>
      <c r="F23" s="41"/>
      <c r="G23" s="35"/>
      <c r="H23" s="35"/>
      <c r="I23" s="35"/>
      <c r="J23" s="35"/>
    </row>
    <row r="24" spans="1:10">
      <c r="A24" s="41">
        <v>20</v>
      </c>
      <c r="B24" s="41"/>
      <c r="C24" s="41"/>
      <c r="D24" s="104"/>
      <c r="E24" s="41"/>
      <c r="F24" s="41"/>
      <c r="G24" s="35"/>
      <c r="H24" s="35"/>
      <c r="I24" s="35"/>
      <c r="J24" s="35"/>
    </row>
    <row r="25" spans="1:10">
      <c r="A25" s="41">
        <v>21</v>
      </c>
      <c r="B25" s="41"/>
      <c r="C25" s="41"/>
      <c r="D25" s="103">
        <v>11</v>
      </c>
      <c r="E25" s="41"/>
      <c r="F25" s="41"/>
      <c r="G25" s="35"/>
      <c r="H25" s="35"/>
      <c r="I25" s="35"/>
      <c r="J25" s="35"/>
    </row>
    <row r="26" spans="1:10">
      <c r="A26" s="41">
        <v>22</v>
      </c>
      <c r="B26" s="41"/>
      <c r="C26" s="41"/>
      <c r="D26" s="104"/>
      <c r="E26" s="41"/>
      <c r="F26" s="41"/>
      <c r="G26" s="35"/>
      <c r="H26" s="35"/>
      <c r="I26" s="35"/>
      <c r="J26" s="35"/>
    </row>
    <row r="27" spans="1:10">
      <c r="A27" s="41">
        <v>23</v>
      </c>
      <c r="B27" s="41"/>
      <c r="C27" s="41"/>
      <c r="D27" s="103">
        <v>12</v>
      </c>
      <c r="E27" s="41"/>
      <c r="F27" s="41"/>
      <c r="G27" s="35"/>
      <c r="H27" s="35"/>
      <c r="I27" s="35"/>
      <c r="J27" s="35"/>
    </row>
    <row r="28" spans="1:10">
      <c r="A28" s="41">
        <v>24</v>
      </c>
      <c r="B28" s="41"/>
      <c r="C28" s="41"/>
      <c r="D28" s="104"/>
      <c r="E28" s="41"/>
      <c r="F28" s="41"/>
      <c r="G28" s="35"/>
      <c r="H28" s="35"/>
      <c r="I28" s="35"/>
      <c r="J28" s="35"/>
    </row>
    <row r="29" spans="1:10">
      <c r="A29" s="41">
        <v>25</v>
      </c>
      <c r="B29" s="41"/>
      <c r="C29" s="41"/>
      <c r="D29" s="103">
        <v>13</v>
      </c>
      <c r="E29" s="41"/>
      <c r="F29" s="41"/>
      <c r="G29" s="35"/>
      <c r="H29" s="35"/>
      <c r="I29" s="35"/>
      <c r="J29" s="35"/>
    </row>
    <row r="30" spans="1:10">
      <c r="A30" s="41">
        <v>26</v>
      </c>
      <c r="B30" s="41"/>
      <c r="C30" s="41"/>
      <c r="D30" s="104"/>
      <c r="E30" s="41"/>
      <c r="F30" s="41"/>
      <c r="G30" s="35"/>
      <c r="H30" s="35"/>
      <c r="I30" s="35"/>
      <c r="J30" s="35"/>
    </row>
    <row r="31" spans="1:10">
      <c r="A31" s="41">
        <v>27</v>
      </c>
      <c r="B31" s="41"/>
      <c r="C31" s="41"/>
      <c r="D31" s="103">
        <v>14</v>
      </c>
      <c r="E31" s="41"/>
      <c r="F31" s="41"/>
      <c r="G31" s="35"/>
      <c r="H31" s="35"/>
      <c r="I31" s="35"/>
      <c r="J31" s="35"/>
    </row>
    <row r="32" spans="1:10">
      <c r="A32" s="41">
        <v>28</v>
      </c>
      <c r="B32" s="41"/>
      <c r="C32" s="41"/>
      <c r="D32" s="104"/>
      <c r="E32" s="41"/>
      <c r="F32" s="41"/>
      <c r="G32" s="35"/>
      <c r="H32" s="35"/>
      <c r="I32" s="35"/>
      <c r="J32" s="35"/>
    </row>
    <row r="33" spans="1:10">
      <c r="A33" s="41">
        <v>29</v>
      </c>
      <c r="B33" s="41"/>
      <c r="C33" s="41"/>
      <c r="D33" s="103">
        <v>15</v>
      </c>
      <c r="E33" s="41"/>
      <c r="F33" s="41"/>
      <c r="G33" s="35"/>
      <c r="H33" s="35"/>
      <c r="I33" s="35"/>
      <c r="J33" s="35"/>
    </row>
    <row r="34" spans="1:10">
      <c r="A34" s="41">
        <v>30</v>
      </c>
      <c r="B34" s="41"/>
      <c r="C34" s="41"/>
      <c r="D34" s="104"/>
      <c r="E34" s="41"/>
      <c r="F34" s="41"/>
      <c r="G34" s="35"/>
      <c r="H34" s="35"/>
      <c r="I34" s="35"/>
      <c r="J34" s="35"/>
    </row>
    <row r="35" spans="1:10">
      <c r="A35" s="41">
        <v>31</v>
      </c>
      <c r="B35" s="41"/>
      <c r="C35" s="41"/>
      <c r="D35" s="103">
        <v>16</v>
      </c>
      <c r="E35" s="41"/>
      <c r="F35" s="41"/>
      <c r="G35" s="35"/>
      <c r="H35" s="35"/>
      <c r="I35" s="35"/>
      <c r="J35" s="35"/>
    </row>
    <row r="36" spans="1:10">
      <c r="A36" s="41">
        <v>32</v>
      </c>
      <c r="B36" s="41"/>
      <c r="C36" s="41"/>
      <c r="D36" s="104"/>
      <c r="E36" s="41"/>
      <c r="F36" s="41"/>
      <c r="G36" s="35"/>
      <c r="H36" s="35"/>
      <c r="I36" s="35"/>
      <c r="J36" s="35"/>
    </row>
    <row r="37" spans="1:10">
      <c r="A37" s="41">
        <v>33</v>
      </c>
      <c r="B37" s="41"/>
      <c r="C37" s="41"/>
      <c r="D37" s="103">
        <v>17</v>
      </c>
      <c r="E37" s="41"/>
      <c r="F37" s="41"/>
      <c r="G37" s="35"/>
      <c r="H37" s="35"/>
      <c r="I37" s="35"/>
      <c r="J37" s="35"/>
    </row>
    <row r="38" spans="1:10">
      <c r="A38" s="41">
        <v>34</v>
      </c>
      <c r="B38" s="41"/>
      <c r="C38" s="41"/>
      <c r="D38" s="104"/>
      <c r="E38" s="41"/>
      <c r="F38" s="41"/>
      <c r="G38" s="35"/>
      <c r="H38" s="35"/>
      <c r="I38" s="35"/>
      <c r="J38" s="35"/>
    </row>
    <row r="39" spans="1:10">
      <c r="A39" s="41">
        <v>35</v>
      </c>
      <c r="B39" s="41"/>
      <c r="C39" s="41"/>
      <c r="D39" s="103">
        <v>18</v>
      </c>
      <c r="E39" s="41"/>
      <c r="F39" s="41"/>
      <c r="G39" s="35"/>
      <c r="H39" s="35"/>
      <c r="I39" s="35"/>
      <c r="J39" s="35"/>
    </row>
    <row r="40" spans="1:10">
      <c r="A40" s="41">
        <v>36</v>
      </c>
      <c r="B40" s="41"/>
      <c r="C40" s="41"/>
      <c r="D40" s="104"/>
      <c r="E40" s="41"/>
      <c r="F40" s="41"/>
      <c r="G40" s="35"/>
      <c r="H40" s="35"/>
      <c r="I40" s="35"/>
      <c r="J40" s="35"/>
    </row>
    <row r="41" spans="1:10">
      <c r="A41" s="41">
        <v>37</v>
      </c>
      <c r="B41" s="41"/>
      <c r="C41" s="41"/>
      <c r="D41" s="103">
        <v>19</v>
      </c>
      <c r="E41" s="41"/>
      <c r="F41" s="41"/>
      <c r="G41" s="35"/>
      <c r="H41" s="35"/>
      <c r="I41" s="35"/>
      <c r="J41" s="35"/>
    </row>
    <row r="42" spans="1:10">
      <c r="A42" s="41">
        <v>38</v>
      </c>
      <c r="B42" s="41"/>
      <c r="C42" s="41"/>
      <c r="D42" s="104"/>
      <c r="E42" s="41"/>
      <c r="F42" s="41"/>
      <c r="G42" s="35"/>
      <c r="H42" s="35"/>
      <c r="I42" s="35"/>
      <c r="J42" s="35"/>
    </row>
    <row r="43" spans="1:10">
      <c r="A43" s="41">
        <v>39</v>
      </c>
      <c r="B43" s="41"/>
      <c r="C43" s="41"/>
      <c r="D43" s="103">
        <v>20</v>
      </c>
      <c r="E43" s="41"/>
      <c r="F43" s="41"/>
      <c r="G43" s="35"/>
      <c r="H43" s="35"/>
      <c r="I43" s="35"/>
      <c r="J43" s="35"/>
    </row>
    <row r="44" spans="1:10">
      <c r="A44" s="41">
        <v>40</v>
      </c>
      <c r="B44" s="41"/>
      <c r="C44" s="41"/>
      <c r="D44" s="104"/>
      <c r="E44" s="41"/>
      <c r="F44" s="41"/>
      <c r="G44" s="35"/>
      <c r="H44" s="35"/>
      <c r="I44" s="35"/>
      <c r="J44" s="35"/>
    </row>
    <row r="45" spans="1:10">
      <c r="A45" s="41">
        <v>41</v>
      </c>
      <c r="B45" s="41"/>
      <c r="C45" s="41"/>
      <c r="D45" s="103">
        <v>21</v>
      </c>
      <c r="E45" s="41"/>
      <c r="F45" s="41"/>
      <c r="G45" s="35"/>
      <c r="H45" s="35"/>
      <c r="I45" s="35"/>
      <c r="J45" s="35"/>
    </row>
    <row r="46" spans="1:10">
      <c r="A46" s="41">
        <v>42</v>
      </c>
      <c r="B46" s="41"/>
      <c r="C46" s="41"/>
      <c r="D46" s="104"/>
      <c r="E46" s="41"/>
      <c r="F46" s="41"/>
      <c r="G46" s="35"/>
      <c r="H46" s="35"/>
      <c r="I46" s="35"/>
      <c r="J46" s="35"/>
    </row>
    <row r="47" spans="1:10">
      <c r="A47" s="41">
        <v>43</v>
      </c>
      <c r="B47" s="41"/>
      <c r="C47" s="41"/>
      <c r="D47" s="103">
        <v>22</v>
      </c>
      <c r="E47" s="41"/>
      <c r="F47" s="41"/>
      <c r="G47" s="35"/>
      <c r="H47" s="35"/>
      <c r="I47" s="35"/>
      <c r="J47" s="35"/>
    </row>
    <row r="48" spans="1:10">
      <c r="A48" s="41">
        <v>44</v>
      </c>
      <c r="B48" s="41"/>
      <c r="C48" s="41"/>
      <c r="D48" s="104"/>
      <c r="E48" s="41"/>
      <c r="F48" s="41"/>
      <c r="G48" s="35"/>
      <c r="H48" s="35"/>
      <c r="I48" s="35"/>
      <c r="J48" s="35"/>
    </row>
    <row r="49" spans="1:10">
      <c r="A49" s="41">
        <v>45</v>
      </c>
      <c r="B49" s="41"/>
      <c r="C49" s="41"/>
      <c r="D49" s="103">
        <v>23</v>
      </c>
      <c r="E49" s="41"/>
      <c r="F49" s="41"/>
      <c r="G49" s="35"/>
      <c r="H49" s="35"/>
      <c r="I49" s="35"/>
      <c r="J49" s="35"/>
    </row>
    <row r="50" spans="1:10">
      <c r="A50" s="41">
        <v>46</v>
      </c>
      <c r="B50" s="41"/>
      <c r="C50" s="41"/>
      <c r="D50" s="104"/>
      <c r="E50" s="41"/>
      <c r="F50" s="41"/>
      <c r="G50" s="35"/>
      <c r="H50" s="35"/>
      <c r="I50" s="35"/>
      <c r="J50" s="35"/>
    </row>
    <row r="51" spans="1:10">
      <c r="A51" s="41">
        <v>47</v>
      </c>
      <c r="B51" s="41"/>
      <c r="C51" s="41"/>
      <c r="D51" s="103">
        <v>24</v>
      </c>
      <c r="E51" s="41"/>
      <c r="F51" s="41"/>
      <c r="G51" s="35"/>
      <c r="H51" s="35"/>
      <c r="I51" s="35"/>
      <c r="J51" s="35"/>
    </row>
    <row r="52" spans="1:10">
      <c r="A52" s="41">
        <v>48</v>
      </c>
      <c r="B52" s="41"/>
      <c r="C52" s="41"/>
      <c r="D52" s="104"/>
      <c r="E52" s="41"/>
      <c r="F52" s="41"/>
      <c r="G52" s="35"/>
      <c r="H52" s="35"/>
      <c r="I52" s="35"/>
      <c r="J52" s="35"/>
    </row>
    <row r="53" spans="1:10">
      <c r="A53" s="41">
        <v>49</v>
      </c>
      <c r="B53" s="41"/>
      <c r="C53" s="41"/>
      <c r="D53" s="103">
        <v>25</v>
      </c>
      <c r="E53" s="41"/>
      <c r="F53" s="41"/>
      <c r="G53" s="35"/>
      <c r="H53" s="35"/>
      <c r="I53" s="35"/>
      <c r="J53" s="35"/>
    </row>
    <row r="54" spans="1:10">
      <c r="A54" s="41">
        <v>50</v>
      </c>
      <c r="B54" s="41"/>
      <c r="C54" s="41"/>
      <c r="D54" s="104"/>
      <c r="E54" s="41"/>
      <c r="F54" s="41"/>
      <c r="G54" s="35"/>
      <c r="H54" s="35"/>
      <c r="I54" s="35"/>
      <c r="J54" s="35"/>
    </row>
    <row r="55" spans="1:10">
      <c r="A55" s="41">
        <v>51</v>
      </c>
      <c r="B55" s="41"/>
      <c r="C55" s="41"/>
      <c r="D55" s="103">
        <v>26</v>
      </c>
      <c r="E55" s="41"/>
      <c r="F55" s="41"/>
      <c r="G55" s="35"/>
      <c r="H55" s="35"/>
      <c r="I55" s="35"/>
      <c r="J55" s="35"/>
    </row>
    <row r="56" spans="1:10">
      <c r="A56" s="41">
        <v>52</v>
      </c>
      <c r="B56" s="41"/>
      <c r="C56" s="41"/>
      <c r="D56" s="104"/>
      <c r="E56" s="41"/>
      <c r="F56" s="41"/>
      <c r="G56" s="35"/>
      <c r="H56" s="35"/>
      <c r="I56" s="35"/>
      <c r="J56" s="35"/>
    </row>
    <row r="57" spans="1:10">
      <c r="A57" s="41">
        <v>53</v>
      </c>
      <c r="B57" s="41"/>
      <c r="C57" s="41"/>
      <c r="D57" s="103">
        <v>27</v>
      </c>
      <c r="E57" s="41"/>
      <c r="F57" s="41"/>
      <c r="G57" s="35"/>
      <c r="H57" s="35"/>
      <c r="I57" s="35"/>
      <c r="J57" s="35"/>
    </row>
    <row r="58" spans="1:10">
      <c r="A58" s="41">
        <v>54</v>
      </c>
      <c r="B58" s="41"/>
      <c r="C58" s="41"/>
      <c r="D58" s="104"/>
      <c r="E58" s="41"/>
      <c r="F58" s="41"/>
      <c r="G58" s="35"/>
      <c r="H58" s="35"/>
      <c r="I58" s="35"/>
      <c r="J58" s="35"/>
    </row>
    <row r="59" spans="1:10">
      <c r="A59" s="41">
        <v>55</v>
      </c>
      <c r="B59" s="41"/>
      <c r="C59" s="41"/>
      <c r="D59" s="103">
        <v>28</v>
      </c>
      <c r="E59" s="41"/>
      <c r="F59" s="41"/>
      <c r="G59" s="35"/>
      <c r="H59" s="35"/>
      <c r="I59" s="35"/>
      <c r="J59" s="35"/>
    </row>
    <row r="60" spans="1:10">
      <c r="A60" s="41">
        <v>56</v>
      </c>
      <c r="B60" s="41"/>
      <c r="C60" s="41"/>
      <c r="D60" s="104"/>
      <c r="E60" s="41"/>
      <c r="F60" s="41"/>
      <c r="G60" s="35"/>
      <c r="H60" s="35"/>
      <c r="I60" s="35"/>
      <c r="J60" s="35"/>
    </row>
    <row r="61" spans="1:10">
      <c r="A61" s="41">
        <v>57</v>
      </c>
      <c r="B61" s="41"/>
      <c r="C61" s="41"/>
      <c r="D61" s="103">
        <v>29</v>
      </c>
      <c r="E61" s="41"/>
      <c r="F61" s="41"/>
      <c r="G61" s="35"/>
      <c r="H61" s="35"/>
      <c r="I61" s="35"/>
      <c r="J61" s="35"/>
    </row>
    <row r="62" spans="1:10">
      <c r="A62" s="41">
        <v>58</v>
      </c>
      <c r="B62" s="41"/>
      <c r="C62" s="41"/>
      <c r="D62" s="104"/>
      <c r="E62" s="41"/>
      <c r="F62" s="41"/>
      <c r="G62" s="35"/>
      <c r="H62" s="35"/>
      <c r="I62" s="35"/>
      <c r="J62" s="35"/>
    </row>
    <row r="63" spans="1:10">
      <c r="A63" s="41">
        <v>59</v>
      </c>
      <c r="B63" s="41"/>
      <c r="C63" s="41"/>
      <c r="D63" s="103">
        <v>30</v>
      </c>
      <c r="E63" s="41"/>
      <c r="F63" s="41"/>
      <c r="G63" s="35"/>
      <c r="H63" s="35"/>
      <c r="I63" s="35"/>
      <c r="J63" s="35"/>
    </row>
    <row r="64" spans="1:10">
      <c r="A64" s="41">
        <v>60</v>
      </c>
      <c r="B64" s="41"/>
      <c r="C64" s="41"/>
      <c r="D64" s="104"/>
      <c r="E64" s="41"/>
      <c r="F64" s="41"/>
      <c r="G64" s="35"/>
      <c r="H64" s="35"/>
      <c r="I64" s="35"/>
      <c r="J64" s="35"/>
    </row>
    <row r="65" spans="1:10">
      <c r="A65" s="35"/>
      <c r="B65" s="35"/>
      <c r="C65" s="35"/>
      <c r="D65" s="35"/>
      <c r="E65" s="35"/>
      <c r="F65" s="35"/>
      <c r="G65" s="35"/>
      <c r="H65" s="35"/>
      <c r="I65" s="35"/>
      <c r="J65" s="35"/>
    </row>
    <row r="66" spans="1:10">
      <c r="A66" s="35"/>
      <c r="B66" s="35"/>
      <c r="C66" s="35"/>
      <c r="D66" s="35"/>
      <c r="E66" s="35"/>
      <c r="F66" s="35"/>
      <c r="G66" s="35"/>
      <c r="H66" s="35"/>
      <c r="I66" s="35"/>
      <c r="J66" s="35"/>
    </row>
  </sheetData>
  <mergeCells count="30">
    <mergeCell ref="D63:D64"/>
    <mergeCell ref="D41:D42"/>
    <mergeCell ref="D43:D44"/>
    <mergeCell ref="D45:D46"/>
    <mergeCell ref="D47:D48"/>
    <mergeCell ref="D49:D50"/>
    <mergeCell ref="D51:D52"/>
    <mergeCell ref="D53:D54"/>
    <mergeCell ref="D55:D56"/>
    <mergeCell ref="D57:D58"/>
    <mergeCell ref="D59:D60"/>
    <mergeCell ref="D61:D62"/>
    <mergeCell ref="D39:D40"/>
    <mergeCell ref="D17:D18"/>
    <mergeCell ref="D19:D20"/>
    <mergeCell ref="D21:D22"/>
    <mergeCell ref="D23:D24"/>
    <mergeCell ref="D25:D26"/>
    <mergeCell ref="D27:D28"/>
    <mergeCell ref="D29:D30"/>
    <mergeCell ref="D31:D32"/>
    <mergeCell ref="D33:D34"/>
    <mergeCell ref="D35:D36"/>
    <mergeCell ref="D37:D38"/>
    <mergeCell ref="D15:D16"/>
    <mergeCell ref="D5:D6"/>
    <mergeCell ref="D7:D8"/>
    <mergeCell ref="D9:D10"/>
    <mergeCell ref="D11:D12"/>
    <mergeCell ref="D13:D14"/>
  </mergeCells>
  <phoneticPr fontId="1"/>
  <dataValidations disablePrompts="1" count="1">
    <dataValidation type="list" allowBlank="1" showInputMessage="1" showErrorMessage="1" sqref="C1" xr:uid="{1E5605CC-70DF-44C7-AE1A-93003BE2DBFC}">
      <formula1>"正,副,控,メール"</formula1>
    </dataValidation>
  </dataValidations>
  <pageMargins left="0.7" right="0.7" top="0.75" bottom="0.75" header="0.3" footer="0.3"/>
  <pageSetup paperSize="9" scale="60" orientation="portrait" horizontalDpi="4294967293" r:id="rId1"/>
  <headerFooter>
    <oddHeader>&amp;Lモノクロ印刷で提出可
申し込みはメール・正副の郵便を行うこと&amp;R愛知学生バドミントン連盟</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1B7A73-1491-41B2-A625-C2460AEBEEBD}">
  <sheetPr>
    <tabColor theme="8" tint="0.39997558519241921"/>
    <pageSetUpPr fitToPage="1"/>
  </sheetPr>
  <dimension ref="A1:H53"/>
  <sheetViews>
    <sheetView view="pageLayout" zoomScaleNormal="100" workbookViewId="0">
      <selection activeCell="B8" sqref="B8"/>
    </sheetView>
  </sheetViews>
  <sheetFormatPr defaultRowHeight="18"/>
  <cols>
    <col min="2" max="3" width="26.69921875" customWidth="1"/>
  </cols>
  <sheetData>
    <row r="1" spans="1:8" ht="18.600000000000001" thickBot="1">
      <c r="A1" s="46" t="s">
        <v>58</v>
      </c>
      <c r="B1" s="47" t="str">
        <f>男子選手名簿!$B$1</f>
        <v>大学</v>
      </c>
      <c r="C1" s="43" t="s">
        <v>33</v>
      </c>
      <c r="D1" s="35"/>
      <c r="E1" s="42"/>
      <c r="F1" t="s">
        <v>35</v>
      </c>
      <c r="G1" s="35"/>
      <c r="H1" s="35"/>
    </row>
    <row r="2" spans="1:8">
      <c r="A2" s="12" t="s">
        <v>2</v>
      </c>
      <c r="B2" s="21">
        <f>男子選手名簿!$B$2</f>
        <v>0</v>
      </c>
      <c r="C2" s="16"/>
      <c r="D2" s="35"/>
      <c r="E2" s="35"/>
      <c r="F2" s="35"/>
      <c r="G2" s="35"/>
      <c r="H2" s="35"/>
    </row>
    <row r="3" spans="1:8">
      <c r="A3" s="12" t="s">
        <v>1</v>
      </c>
      <c r="B3" s="21">
        <f>男子選手名簿!$B$3</f>
        <v>0</v>
      </c>
      <c r="C3" s="14"/>
      <c r="D3" s="35"/>
      <c r="E3" s="35"/>
      <c r="F3" s="35"/>
      <c r="G3" s="35"/>
      <c r="H3" s="35"/>
    </row>
    <row r="4" spans="1:8">
      <c r="A4" s="12" t="s">
        <v>3</v>
      </c>
      <c r="B4" s="21">
        <f>男子選手名簿!$B$4</f>
        <v>0</v>
      </c>
      <c r="C4" s="14"/>
      <c r="D4" s="35"/>
      <c r="E4" s="35"/>
      <c r="F4" s="35"/>
      <c r="G4" s="35"/>
      <c r="H4" s="35"/>
    </row>
    <row r="5" spans="1:8">
      <c r="A5" s="12" t="s">
        <v>4</v>
      </c>
      <c r="B5" s="21">
        <f>男子選手名簿!$B$5</f>
        <v>0</v>
      </c>
      <c r="C5" s="14"/>
      <c r="D5" s="35"/>
      <c r="E5" s="35"/>
      <c r="F5" s="35"/>
      <c r="G5" s="35"/>
      <c r="H5" s="35"/>
    </row>
    <row r="6" spans="1:8" ht="18.600000000000001" thickBot="1">
      <c r="A6" s="13" t="s">
        <v>5</v>
      </c>
      <c r="B6" s="22">
        <f>男子選手名簿!$B$6</f>
        <v>0</v>
      </c>
      <c r="C6" s="15"/>
      <c r="D6" s="35"/>
      <c r="E6" s="35"/>
      <c r="F6" s="35"/>
      <c r="G6" s="35"/>
      <c r="H6" s="35"/>
    </row>
    <row r="7" spans="1:8" ht="18.600000000000001" thickBot="1">
      <c r="A7" s="43" t="s">
        <v>32</v>
      </c>
      <c r="B7" s="44" t="s">
        <v>19</v>
      </c>
      <c r="C7" s="45" t="s">
        <v>20</v>
      </c>
      <c r="D7" s="35"/>
      <c r="E7" s="35"/>
      <c r="F7" s="35"/>
      <c r="G7" s="35"/>
      <c r="H7" s="35"/>
    </row>
    <row r="8" spans="1:8">
      <c r="A8" s="11">
        <v>1</v>
      </c>
      <c r="B8" s="6"/>
      <c r="C8" s="16"/>
      <c r="D8" s="35"/>
      <c r="E8" s="35"/>
      <c r="F8" s="35"/>
      <c r="G8" s="35"/>
      <c r="H8" s="35"/>
    </row>
    <row r="9" spans="1:8">
      <c r="A9" s="12">
        <v>2</v>
      </c>
      <c r="B9" s="7"/>
      <c r="C9" s="14"/>
      <c r="D9" s="35"/>
      <c r="E9" s="35"/>
      <c r="F9" s="35"/>
      <c r="G9" s="35"/>
      <c r="H9" s="35"/>
    </row>
    <row r="10" spans="1:8">
      <c r="A10" s="12">
        <v>3</v>
      </c>
      <c r="B10" s="7"/>
      <c r="C10" s="14"/>
      <c r="D10" s="35"/>
      <c r="E10" s="35"/>
      <c r="F10" s="35"/>
      <c r="G10" s="35"/>
      <c r="H10" s="35"/>
    </row>
    <row r="11" spans="1:8">
      <c r="A11" s="12">
        <v>4</v>
      </c>
      <c r="B11" s="7"/>
      <c r="C11" s="14"/>
      <c r="D11" s="35"/>
      <c r="E11" s="35"/>
      <c r="F11" s="35"/>
      <c r="G11" s="35"/>
      <c r="H11" s="35"/>
    </row>
    <row r="12" spans="1:8">
      <c r="A12" s="12">
        <v>5</v>
      </c>
      <c r="B12" s="7"/>
      <c r="C12" s="14"/>
      <c r="D12" s="35"/>
      <c r="E12" s="35"/>
      <c r="F12" s="35"/>
      <c r="G12" s="35"/>
      <c r="H12" s="35"/>
    </row>
    <row r="13" spans="1:8">
      <c r="A13" s="12">
        <v>6</v>
      </c>
      <c r="B13" s="7"/>
      <c r="C13" s="14"/>
      <c r="D13" s="35"/>
      <c r="E13" s="35"/>
      <c r="F13" s="35"/>
      <c r="G13" s="35"/>
      <c r="H13" s="35"/>
    </row>
    <row r="14" spans="1:8">
      <c r="A14" s="12">
        <v>7</v>
      </c>
      <c r="B14" s="7"/>
      <c r="C14" s="14"/>
      <c r="D14" s="35"/>
      <c r="E14" s="35"/>
      <c r="F14" s="35"/>
      <c r="G14" s="35"/>
      <c r="H14" s="35"/>
    </row>
    <row r="15" spans="1:8">
      <c r="A15" s="12">
        <v>8</v>
      </c>
      <c r="B15" s="7"/>
      <c r="C15" s="14"/>
      <c r="D15" s="35"/>
      <c r="E15" s="35"/>
      <c r="F15" s="35"/>
      <c r="G15" s="35"/>
      <c r="H15" s="35"/>
    </row>
    <row r="16" spans="1:8">
      <c r="A16" s="12">
        <v>9</v>
      </c>
      <c r="B16" s="7"/>
      <c r="C16" s="14"/>
      <c r="D16" s="35"/>
      <c r="E16" s="35"/>
      <c r="F16" s="35"/>
      <c r="G16" s="35"/>
      <c r="H16" s="35"/>
    </row>
    <row r="17" spans="1:8" ht="18.600000000000001" thickBot="1">
      <c r="A17" s="13">
        <v>10</v>
      </c>
      <c r="B17" s="17"/>
      <c r="C17" s="18"/>
      <c r="D17" s="35"/>
      <c r="E17" s="35"/>
      <c r="F17" s="35"/>
      <c r="G17" s="35"/>
      <c r="H17" s="35"/>
    </row>
    <row r="18" spans="1:8" ht="18.600000000000001" thickBot="1">
      <c r="A18" s="35"/>
      <c r="B18" s="35"/>
      <c r="C18" s="35"/>
      <c r="D18" s="35"/>
      <c r="E18" s="35"/>
      <c r="F18" s="35"/>
      <c r="G18" s="35"/>
      <c r="H18" s="35"/>
    </row>
    <row r="19" spans="1:8" ht="18.600000000000001" thickBot="1">
      <c r="A19" s="46" t="s">
        <v>59</v>
      </c>
      <c r="B19" s="47" t="str">
        <f>男子選手名簿!$B$1</f>
        <v>大学</v>
      </c>
      <c r="C19" s="43" t="s">
        <v>33</v>
      </c>
      <c r="D19" s="35"/>
      <c r="E19" s="35"/>
      <c r="F19" s="35"/>
      <c r="G19" s="35"/>
      <c r="H19" s="35"/>
    </row>
    <row r="20" spans="1:8">
      <c r="A20" s="12" t="s">
        <v>2</v>
      </c>
      <c r="B20" s="21">
        <f>男子選手名簿!$B$2</f>
        <v>0</v>
      </c>
      <c r="C20" s="16"/>
      <c r="D20" s="35"/>
      <c r="E20" s="35"/>
      <c r="F20" s="35"/>
      <c r="G20" s="35"/>
      <c r="H20" s="35"/>
    </row>
    <row r="21" spans="1:8">
      <c r="A21" s="12" t="s">
        <v>1</v>
      </c>
      <c r="B21" s="21">
        <f>男子選手名簿!$B$3</f>
        <v>0</v>
      </c>
      <c r="C21" s="14"/>
      <c r="D21" s="35"/>
      <c r="E21" s="35"/>
      <c r="F21" s="35"/>
      <c r="G21" s="35"/>
      <c r="H21" s="35"/>
    </row>
    <row r="22" spans="1:8">
      <c r="A22" s="12" t="s">
        <v>3</v>
      </c>
      <c r="B22" s="21">
        <f>男子選手名簿!$B$4</f>
        <v>0</v>
      </c>
      <c r="C22" s="14"/>
      <c r="D22" s="35"/>
      <c r="E22" s="35"/>
      <c r="F22" s="35"/>
      <c r="G22" s="35"/>
      <c r="H22" s="35"/>
    </row>
    <row r="23" spans="1:8">
      <c r="A23" s="12" t="s">
        <v>4</v>
      </c>
      <c r="B23" s="21">
        <f>男子選手名簿!$B$5</f>
        <v>0</v>
      </c>
      <c r="C23" s="14"/>
      <c r="D23" s="35"/>
      <c r="E23" s="35"/>
      <c r="F23" s="35"/>
      <c r="G23" s="35"/>
      <c r="H23" s="35"/>
    </row>
    <row r="24" spans="1:8" ht="18.600000000000001" thickBot="1">
      <c r="A24" s="13" t="s">
        <v>5</v>
      </c>
      <c r="B24" s="22">
        <f>男子選手名簿!$B$6</f>
        <v>0</v>
      </c>
      <c r="C24" s="15"/>
      <c r="D24" s="35"/>
      <c r="E24" s="35"/>
      <c r="F24" s="35"/>
      <c r="G24" s="35"/>
      <c r="H24" s="35"/>
    </row>
    <row r="25" spans="1:8" ht="18.600000000000001" thickBot="1">
      <c r="A25" s="43" t="s">
        <v>32</v>
      </c>
      <c r="B25" s="44" t="s">
        <v>19</v>
      </c>
      <c r="C25" s="45" t="s">
        <v>20</v>
      </c>
      <c r="D25" s="35"/>
      <c r="E25" s="35"/>
      <c r="F25" s="35"/>
      <c r="G25" s="35"/>
      <c r="H25" s="35"/>
    </row>
    <row r="26" spans="1:8">
      <c r="A26" s="11">
        <v>1</v>
      </c>
      <c r="B26" s="6"/>
      <c r="C26" s="16"/>
      <c r="D26" s="35"/>
      <c r="E26" s="35"/>
      <c r="F26" s="35"/>
      <c r="G26" s="35"/>
      <c r="H26" s="35"/>
    </row>
    <row r="27" spans="1:8">
      <c r="A27" s="12">
        <v>2</v>
      </c>
      <c r="B27" s="7"/>
      <c r="C27" s="14"/>
      <c r="D27" s="35"/>
      <c r="E27" s="35"/>
      <c r="F27" s="35"/>
      <c r="G27" s="35"/>
      <c r="H27" s="35"/>
    </row>
    <row r="28" spans="1:8">
      <c r="A28" s="12">
        <v>3</v>
      </c>
      <c r="B28" s="7"/>
      <c r="C28" s="14"/>
      <c r="D28" s="35"/>
      <c r="E28" s="35"/>
      <c r="F28" s="35"/>
      <c r="G28" s="35"/>
      <c r="H28" s="35"/>
    </row>
    <row r="29" spans="1:8">
      <c r="A29" s="12">
        <v>4</v>
      </c>
      <c r="B29" s="7"/>
      <c r="C29" s="14"/>
      <c r="D29" s="35"/>
      <c r="E29" s="35"/>
      <c r="F29" s="35"/>
      <c r="G29" s="35"/>
      <c r="H29" s="35"/>
    </row>
    <row r="30" spans="1:8">
      <c r="A30" s="12">
        <v>5</v>
      </c>
      <c r="B30" s="7"/>
      <c r="C30" s="14"/>
      <c r="D30" s="35"/>
      <c r="E30" s="35"/>
      <c r="F30" s="35"/>
      <c r="G30" s="35"/>
      <c r="H30" s="35"/>
    </row>
    <row r="31" spans="1:8">
      <c r="A31" s="12">
        <v>6</v>
      </c>
      <c r="B31" s="7"/>
      <c r="C31" s="14"/>
      <c r="D31" s="35"/>
      <c r="E31" s="35"/>
      <c r="F31" s="35"/>
      <c r="G31" s="35"/>
      <c r="H31" s="35"/>
    </row>
    <row r="32" spans="1:8">
      <c r="A32" s="12">
        <v>7</v>
      </c>
      <c r="B32" s="7"/>
      <c r="C32" s="14"/>
      <c r="D32" s="35"/>
      <c r="E32" s="35"/>
      <c r="F32" s="35"/>
      <c r="G32" s="35"/>
      <c r="H32" s="35"/>
    </row>
    <row r="33" spans="1:8">
      <c r="A33" s="12">
        <v>8</v>
      </c>
      <c r="B33" s="7"/>
      <c r="C33" s="14"/>
      <c r="D33" s="35"/>
      <c r="E33" s="35"/>
      <c r="F33" s="35"/>
      <c r="G33" s="35"/>
      <c r="H33" s="35"/>
    </row>
    <row r="34" spans="1:8">
      <c r="A34" s="12">
        <v>9</v>
      </c>
      <c r="B34" s="7"/>
      <c r="C34" s="14"/>
      <c r="D34" s="35"/>
      <c r="E34" s="35"/>
      <c r="F34" s="35"/>
      <c r="G34" s="35"/>
      <c r="H34" s="35"/>
    </row>
    <row r="35" spans="1:8" ht="18.600000000000001" thickBot="1">
      <c r="A35" s="13">
        <v>10</v>
      </c>
      <c r="B35" s="17"/>
      <c r="C35" s="18"/>
      <c r="D35" s="35"/>
      <c r="E35" s="35"/>
      <c r="F35" s="35"/>
      <c r="G35" s="35"/>
      <c r="H35" s="35"/>
    </row>
    <row r="36" spans="1:8" ht="18.600000000000001" thickBot="1">
      <c r="A36" s="35"/>
      <c r="B36" s="35"/>
      <c r="C36" s="35"/>
      <c r="D36" s="35"/>
      <c r="E36" s="35"/>
      <c r="F36" s="35"/>
      <c r="G36" s="35"/>
      <c r="H36" s="35"/>
    </row>
    <row r="37" spans="1:8" ht="18.600000000000001" thickBot="1">
      <c r="A37" s="46" t="s">
        <v>60</v>
      </c>
      <c r="B37" s="47" t="str">
        <f>男子選手名簿!$B$1</f>
        <v>大学</v>
      </c>
      <c r="C37" s="43" t="s">
        <v>33</v>
      </c>
      <c r="D37" s="35"/>
      <c r="E37" s="35"/>
      <c r="F37" s="35"/>
      <c r="G37" s="35"/>
      <c r="H37" s="35"/>
    </row>
    <row r="38" spans="1:8">
      <c r="A38" s="12" t="s">
        <v>2</v>
      </c>
      <c r="B38" s="21">
        <f>男子選手名簿!$B$2</f>
        <v>0</v>
      </c>
      <c r="C38" s="16"/>
      <c r="D38" s="35"/>
      <c r="E38" s="35"/>
      <c r="F38" s="35"/>
      <c r="G38" s="35"/>
      <c r="H38" s="35"/>
    </row>
    <row r="39" spans="1:8">
      <c r="A39" s="12" t="s">
        <v>1</v>
      </c>
      <c r="B39" s="21">
        <f>男子選手名簿!$B$3</f>
        <v>0</v>
      </c>
      <c r="C39" s="14"/>
      <c r="D39" s="35"/>
      <c r="E39" s="35"/>
      <c r="F39" s="35"/>
      <c r="G39" s="35"/>
      <c r="H39" s="35"/>
    </row>
    <row r="40" spans="1:8">
      <c r="A40" s="12" t="s">
        <v>3</v>
      </c>
      <c r="B40" s="21">
        <f>男子選手名簿!$B$4</f>
        <v>0</v>
      </c>
      <c r="C40" s="14"/>
      <c r="D40" s="35"/>
      <c r="E40" s="35"/>
      <c r="F40" s="35"/>
      <c r="G40" s="35"/>
      <c r="H40" s="35"/>
    </row>
    <row r="41" spans="1:8">
      <c r="A41" s="12" t="s">
        <v>4</v>
      </c>
      <c r="B41" s="21">
        <f>男子選手名簿!$B$5</f>
        <v>0</v>
      </c>
      <c r="C41" s="14"/>
      <c r="D41" s="35"/>
      <c r="E41" s="35"/>
      <c r="F41" s="35"/>
      <c r="G41" s="35"/>
      <c r="H41" s="35"/>
    </row>
    <row r="42" spans="1:8" ht="18.600000000000001" thickBot="1">
      <c r="A42" s="13" t="s">
        <v>5</v>
      </c>
      <c r="B42" s="22">
        <f>男子選手名簿!$B$6</f>
        <v>0</v>
      </c>
      <c r="C42" s="15"/>
      <c r="D42" s="35"/>
      <c r="E42" s="35"/>
      <c r="F42" s="35"/>
      <c r="G42" s="35"/>
      <c r="H42" s="35"/>
    </row>
    <row r="43" spans="1:8" ht="18.600000000000001" thickBot="1">
      <c r="A43" s="43" t="s">
        <v>32</v>
      </c>
      <c r="B43" s="44" t="s">
        <v>19</v>
      </c>
      <c r="C43" s="45" t="s">
        <v>20</v>
      </c>
      <c r="D43" s="35"/>
      <c r="E43" s="35"/>
      <c r="F43" s="35"/>
      <c r="G43" s="35"/>
      <c r="H43" s="35"/>
    </row>
    <row r="44" spans="1:8">
      <c r="A44" s="11">
        <v>1</v>
      </c>
      <c r="B44" s="6"/>
      <c r="C44" s="16"/>
      <c r="D44" s="35"/>
      <c r="E44" s="35"/>
      <c r="F44" s="35"/>
      <c r="G44" s="35"/>
      <c r="H44" s="35"/>
    </row>
    <row r="45" spans="1:8">
      <c r="A45" s="12">
        <v>2</v>
      </c>
      <c r="B45" s="7"/>
      <c r="C45" s="14"/>
      <c r="D45" s="35"/>
      <c r="E45" s="35"/>
      <c r="F45" s="35"/>
      <c r="G45" s="35"/>
      <c r="H45" s="35"/>
    </row>
    <row r="46" spans="1:8">
      <c r="A46" s="12">
        <v>3</v>
      </c>
      <c r="B46" s="7"/>
      <c r="C46" s="14"/>
      <c r="D46" s="35"/>
      <c r="E46" s="35"/>
      <c r="F46" s="35"/>
      <c r="G46" s="35"/>
      <c r="H46" s="35"/>
    </row>
    <row r="47" spans="1:8">
      <c r="A47" s="12">
        <v>4</v>
      </c>
      <c r="B47" s="7"/>
      <c r="C47" s="14"/>
      <c r="D47" s="35"/>
      <c r="E47" s="35"/>
      <c r="F47" s="35"/>
      <c r="G47" s="35"/>
      <c r="H47" s="35"/>
    </row>
    <row r="48" spans="1:8">
      <c r="A48" s="12">
        <v>5</v>
      </c>
      <c r="B48" s="7"/>
      <c r="C48" s="14"/>
      <c r="D48" s="35"/>
      <c r="E48" s="35"/>
      <c r="F48" s="35"/>
      <c r="G48" s="35"/>
      <c r="H48" s="35"/>
    </row>
    <row r="49" spans="1:8">
      <c r="A49" s="12">
        <v>6</v>
      </c>
      <c r="B49" s="7"/>
      <c r="C49" s="14"/>
      <c r="D49" s="35"/>
      <c r="E49" s="35"/>
      <c r="F49" s="35"/>
      <c r="G49" s="35"/>
      <c r="H49" s="35"/>
    </row>
    <row r="50" spans="1:8">
      <c r="A50" s="12">
        <v>7</v>
      </c>
      <c r="B50" s="7"/>
      <c r="C50" s="14"/>
      <c r="D50" s="35"/>
      <c r="E50" s="35"/>
      <c r="F50" s="35"/>
      <c r="G50" s="35"/>
      <c r="H50" s="35"/>
    </row>
    <row r="51" spans="1:8">
      <c r="A51" s="12">
        <v>8</v>
      </c>
      <c r="B51" s="7"/>
      <c r="C51" s="14"/>
      <c r="D51" s="35"/>
      <c r="E51" s="35"/>
      <c r="F51" s="35"/>
      <c r="G51" s="35"/>
      <c r="H51" s="35"/>
    </row>
    <row r="52" spans="1:8">
      <c r="A52" s="12">
        <v>9</v>
      </c>
      <c r="B52" s="7"/>
      <c r="C52" s="14"/>
      <c r="D52" s="35"/>
      <c r="E52" s="35"/>
      <c r="F52" s="35"/>
      <c r="G52" s="35"/>
      <c r="H52" s="35"/>
    </row>
    <row r="53" spans="1:8" ht="18.600000000000001" thickBot="1">
      <c r="A53" s="13">
        <v>10</v>
      </c>
      <c r="B53" s="17"/>
      <c r="C53" s="18"/>
      <c r="D53" s="35"/>
      <c r="E53" s="35"/>
      <c r="F53" s="35"/>
      <c r="G53" s="35"/>
      <c r="H53" s="35"/>
    </row>
  </sheetData>
  <phoneticPr fontId="1"/>
  <dataValidations disablePrompts="1" count="1">
    <dataValidation type="list" allowBlank="1" showInputMessage="1" showErrorMessage="1" sqref="E1" xr:uid="{6092B32F-94FE-4771-A9BC-76F7D7AA316E}">
      <formula1>"正,副,控,メール"</formula1>
    </dataValidation>
  </dataValidations>
  <pageMargins left="0.7" right="0.7" top="0.75" bottom="0.75" header="0.3" footer="0.3"/>
  <pageSetup paperSize="9" scale="74" orientation="portrait" horizontalDpi="4294967293" r:id="rId1"/>
  <headerFooter>
    <oddHeader>&amp;Lモノクロ印刷で提出可
申し込みはメール・正副の郵便を行うこと&amp;C&amp;"-,太字"団体申込用紙　男子　
第44回愛知大学バドミントン選手権大会&amp;R愛知学生バドミントン連盟</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C42B4F-0882-40AE-A8E8-36C2FFAEEA06}">
  <sheetPr>
    <tabColor theme="7" tint="0.39997558519241921"/>
    <pageSetUpPr fitToPage="1"/>
  </sheetPr>
  <dimension ref="A1:H53"/>
  <sheetViews>
    <sheetView tabSelected="1" view="pageLayout" zoomScaleNormal="100" workbookViewId="0">
      <selection activeCell="B8" sqref="B8"/>
    </sheetView>
  </sheetViews>
  <sheetFormatPr defaultRowHeight="18"/>
  <cols>
    <col min="2" max="3" width="26.69921875" customWidth="1"/>
  </cols>
  <sheetData>
    <row r="1" spans="1:8" ht="18.600000000000001" thickBot="1">
      <c r="A1" s="48" t="s">
        <v>58</v>
      </c>
      <c r="B1" s="49" t="str">
        <f>男子選手名簿!$B$1</f>
        <v>大学</v>
      </c>
      <c r="C1" s="50" t="s">
        <v>33</v>
      </c>
      <c r="D1" s="35"/>
      <c r="E1" s="42"/>
      <c r="F1" t="s">
        <v>35</v>
      </c>
      <c r="G1" s="35"/>
      <c r="H1" s="35"/>
    </row>
    <row r="2" spans="1:8">
      <c r="A2" s="12" t="s">
        <v>2</v>
      </c>
      <c r="B2" s="9">
        <f>女子選手名簿!$B$2</f>
        <v>0</v>
      </c>
      <c r="C2" s="36"/>
      <c r="D2" s="35"/>
      <c r="E2" s="35"/>
      <c r="F2" s="35"/>
      <c r="G2" s="35"/>
      <c r="H2" s="35"/>
    </row>
    <row r="3" spans="1:8">
      <c r="A3" s="12" t="s">
        <v>1</v>
      </c>
      <c r="B3" s="9">
        <f>女子選手名簿!$B$3</f>
        <v>0</v>
      </c>
      <c r="C3" s="37"/>
      <c r="D3" s="35"/>
      <c r="E3" s="35"/>
      <c r="F3" s="35"/>
      <c r="G3" s="35"/>
      <c r="H3" s="35"/>
    </row>
    <row r="4" spans="1:8">
      <c r="A4" s="12" t="s">
        <v>3</v>
      </c>
      <c r="B4" s="9">
        <f>女子選手名簿!$B$4</f>
        <v>0</v>
      </c>
      <c r="C4" s="37"/>
      <c r="D4" s="35"/>
      <c r="E4" s="35"/>
      <c r="F4" s="35"/>
      <c r="G4" s="35"/>
      <c r="H4" s="35"/>
    </row>
    <row r="5" spans="1:8">
      <c r="A5" s="12" t="s">
        <v>4</v>
      </c>
      <c r="B5" s="9">
        <f>女子選手名簿!$B$5</f>
        <v>0</v>
      </c>
      <c r="C5" s="37"/>
      <c r="D5" s="35"/>
      <c r="E5" s="35"/>
      <c r="F5" s="35"/>
      <c r="G5" s="35"/>
      <c r="H5" s="35"/>
    </row>
    <row r="6" spans="1:8" ht="18.600000000000001" thickBot="1">
      <c r="A6" s="13" t="s">
        <v>5</v>
      </c>
      <c r="B6" s="9">
        <f>女子選手名簿!$B$6</f>
        <v>0</v>
      </c>
      <c r="C6" s="38"/>
      <c r="D6" s="35"/>
      <c r="E6" s="35"/>
      <c r="F6" s="35"/>
      <c r="G6" s="35"/>
      <c r="H6" s="35"/>
    </row>
    <row r="7" spans="1:8" ht="18.600000000000001" thickBot="1">
      <c r="A7" s="50" t="s">
        <v>32</v>
      </c>
      <c r="B7" s="51" t="s">
        <v>19</v>
      </c>
      <c r="C7" s="52" t="s">
        <v>20</v>
      </c>
      <c r="D7" s="35"/>
      <c r="E7" s="35"/>
      <c r="F7" s="35"/>
      <c r="G7" s="35"/>
      <c r="H7" s="35"/>
    </row>
    <row r="8" spans="1:8">
      <c r="A8" s="11">
        <v>1</v>
      </c>
      <c r="B8" s="6"/>
      <c r="C8" s="36"/>
      <c r="D8" s="35"/>
      <c r="E8" s="35"/>
      <c r="F8" s="35"/>
      <c r="G8" s="35"/>
      <c r="H8" s="35"/>
    </row>
    <row r="9" spans="1:8">
      <c r="A9" s="12">
        <v>2</v>
      </c>
      <c r="B9" s="7"/>
      <c r="C9" s="37"/>
      <c r="D9" s="35"/>
      <c r="E9" s="35"/>
      <c r="F9" s="35"/>
      <c r="G9" s="35"/>
      <c r="H9" s="35"/>
    </row>
    <row r="10" spans="1:8">
      <c r="A10" s="12">
        <v>3</v>
      </c>
      <c r="B10" s="7"/>
      <c r="C10" s="37"/>
      <c r="D10" s="35"/>
      <c r="E10" s="35"/>
      <c r="F10" s="35"/>
      <c r="G10" s="35"/>
      <c r="H10" s="35"/>
    </row>
    <row r="11" spans="1:8">
      <c r="A11" s="12">
        <v>4</v>
      </c>
      <c r="B11" s="7"/>
      <c r="C11" s="37"/>
      <c r="D11" s="35"/>
      <c r="E11" s="35"/>
      <c r="F11" s="35"/>
      <c r="G11" s="35"/>
      <c r="H11" s="35"/>
    </row>
    <row r="12" spans="1:8">
      <c r="A12" s="12">
        <v>5</v>
      </c>
      <c r="B12" s="7"/>
      <c r="C12" s="37"/>
      <c r="D12" s="35"/>
      <c r="E12" s="35"/>
      <c r="F12" s="35"/>
      <c r="G12" s="35"/>
      <c r="H12" s="35"/>
    </row>
    <row r="13" spans="1:8">
      <c r="A13" s="12">
        <v>6</v>
      </c>
      <c r="B13" s="7"/>
      <c r="C13" s="37"/>
      <c r="D13" s="35"/>
      <c r="E13" s="35"/>
      <c r="F13" s="35"/>
      <c r="G13" s="35"/>
      <c r="H13" s="35"/>
    </row>
    <row r="14" spans="1:8">
      <c r="A14" s="12">
        <v>7</v>
      </c>
      <c r="B14" s="7"/>
      <c r="C14" s="37"/>
      <c r="D14" s="35"/>
      <c r="E14" s="35"/>
      <c r="F14" s="35"/>
      <c r="G14" s="35"/>
      <c r="H14" s="35"/>
    </row>
    <row r="15" spans="1:8">
      <c r="A15" s="12">
        <v>8</v>
      </c>
      <c r="B15" s="7"/>
      <c r="C15" s="37"/>
      <c r="D15" s="35"/>
      <c r="E15" s="35"/>
      <c r="F15" s="35"/>
      <c r="G15" s="35"/>
      <c r="H15" s="35"/>
    </row>
    <row r="16" spans="1:8">
      <c r="A16" s="12">
        <v>9</v>
      </c>
      <c r="B16" s="7"/>
      <c r="C16" s="37"/>
      <c r="D16" s="35"/>
      <c r="E16" s="35"/>
      <c r="F16" s="35"/>
      <c r="G16" s="35"/>
      <c r="H16" s="35"/>
    </row>
    <row r="17" spans="1:8" ht="18.600000000000001" thickBot="1">
      <c r="A17" s="13">
        <v>10</v>
      </c>
      <c r="B17" s="17"/>
      <c r="C17" s="40"/>
      <c r="D17" s="35"/>
      <c r="E17" s="35"/>
      <c r="F17" s="35"/>
      <c r="G17" s="35"/>
      <c r="H17" s="35"/>
    </row>
    <row r="18" spans="1:8" ht="18.600000000000001" thickBot="1">
      <c r="A18" s="35"/>
      <c r="B18" s="35"/>
      <c r="C18" s="35"/>
      <c r="D18" s="35"/>
      <c r="E18" s="35"/>
      <c r="F18" s="35"/>
      <c r="G18" s="35"/>
      <c r="H18" s="35"/>
    </row>
    <row r="19" spans="1:8" ht="18.600000000000001" thickBot="1">
      <c r="A19" s="48" t="s">
        <v>59</v>
      </c>
      <c r="B19" s="49" t="str">
        <f>男子選手名簿!$B$1</f>
        <v>大学</v>
      </c>
      <c r="C19" s="50" t="s">
        <v>33</v>
      </c>
      <c r="D19" s="35"/>
      <c r="E19" s="35"/>
      <c r="F19" s="35"/>
      <c r="G19" s="35"/>
      <c r="H19" s="35"/>
    </row>
    <row r="20" spans="1:8">
      <c r="A20" s="12" t="s">
        <v>2</v>
      </c>
      <c r="B20" s="9">
        <f>女子選手名簿!$B$2</f>
        <v>0</v>
      </c>
      <c r="C20" s="36"/>
      <c r="D20" s="35"/>
      <c r="E20" s="35"/>
      <c r="F20" s="35"/>
      <c r="G20" s="35"/>
      <c r="H20" s="35"/>
    </row>
    <row r="21" spans="1:8">
      <c r="A21" s="12" t="s">
        <v>1</v>
      </c>
      <c r="B21" s="9">
        <f>女子選手名簿!$B$3</f>
        <v>0</v>
      </c>
      <c r="C21" s="37"/>
      <c r="D21" s="35"/>
      <c r="E21" s="35"/>
      <c r="F21" s="35"/>
      <c r="G21" s="35"/>
      <c r="H21" s="35"/>
    </row>
    <row r="22" spans="1:8">
      <c r="A22" s="12" t="s">
        <v>3</v>
      </c>
      <c r="B22" s="9">
        <f>女子選手名簿!$B$4</f>
        <v>0</v>
      </c>
      <c r="C22" s="37"/>
      <c r="D22" s="35"/>
      <c r="E22" s="35"/>
      <c r="F22" s="35"/>
      <c r="G22" s="35"/>
      <c r="H22" s="35"/>
    </row>
    <row r="23" spans="1:8">
      <c r="A23" s="12" t="s">
        <v>4</v>
      </c>
      <c r="B23" s="9">
        <f>女子選手名簿!$B$5</f>
        <v>0</v>
      </c>
      <c r="C23" s="37"/>
      <c r="D23" s="35"/>
      <c r="E23" s="35"/>
      <c r="F23" s="35"/>
      <c r="G23" s="35"/>
      <c r="H23" s="35"/>
    </row>
    <row r="24" spans="1:8" ht="18.600000000000001" thickBot="1">
      <c r="A24" s="13" t="s">
        <v>5</v>
      </c>
      <c r="B24" s="9">
        <f>女子選手名簿!$B$6</f>
        <v>0</v>
      </c>
      <c r="C24" s="38"/>
      <c r="D24" s="35"/>
      <c r="E24" s="35"/>
      <c r="F24" s="35"/>
      <c r="G24" s="35"/>
      <c r="H24" s="35"/>
    </row>
    <row r="25" spans="1:8" ht="18.600000000000001" thickBot="1">
      <c r="A25" s="20" t="s">
        <v>32</v>
      </c>
      <c r="B25" s="19" t="s">
        <v>19</v>
      </c>
      <c r="C25" s="39" t="s">
        <v>20</v>
      </c>
      <c r="D25" s="35"/>
      <c r="E25" s="35"/>
      <c r="F25" s="35"/>
      <c r="G25" s="35"/>
      <c r="H25" s="35"/>
    </row>
    <row r="26" spans="1:8">
      <c r="A26" s="11">
        <v>1</v>
      </c>
      <c r="B26" s="6"/>
      <c r="C26" s="36"/>
      <c r="D26" s="35"/>
      <c r="E26" s="35"/>
      <c r="F26" s="35"/>
      <c r="G26" s="35"/>
      <c r="H26" s="35"/>
    </row>
    <row r="27" spans="1:8">
      <c r="A27" s="12">
        <v>2</v>
      </c>
      <c r="B27" s="7"/>
      <c r="C27" s="37"/>
      <c r="D27" s="35"/>
      <c r="E27" s="35"/>
      <c r="F27" s="35"/>
      <c r="G27" s="35"/>
      <c r="H27" s="35"/>
    </row>
    <row r="28" spans="1:8">
      <c r="A28" s="12">
        <v>3</v>
      </c>
      <c r="B28" s="7"/>
      <c r="C28" s="37"/>
      <c r="D28" s="35"/>
      <c r="E28" s="35"/>
      <c r="F28" s="35"/>
      <c r="G28" s="35"/>
      <c r="H28" s="35"/>
    </row>
    <row r="29" spans="1:8">
      <c r="A29" s="12">
        <v>4</v>
      </c>
      <c r="B29" s="7"/>
      <c r="C29" s="37"/>
      <c r="D29" s="35"/>
      <c r="E29" s="35"/>
      <c r="F29" s="35"/>
      <c r="G29" s="35"/>
      <c r="H29" s="35"/>
    </row>
    <row r="30" spans="1:8">
      <c r="A30" s="12">
        <v>5</v>
      </c>
      <c r="B30" s="7"/>
      <c r="C30" s="37"/>
      <c r="D30" s="35"/>
      <c r="E30" s="35"/>
      <c r="F30" s="35"/>
      <c r="G30" s="35"/>
      <c r="H30" s="35"/>
    </row>
    <row r="31" spans="1:8">
      <c r="A31" s="12">
        <v>6</v>
      </c>
      <c r="B31" s="7"/>
      <c r="C31" s="37"/>
      <c r="D31" s="35"/>
      <c r="E31" s="35"/>
      <c r="F31" s="35"/>
      <c r="G31" s="35"/>
      <c r="H31" s="35"/>
    </row>
    <row r="32" spans="1:8">
      <c r="A32" s="12">
        <v>7</v>
      </c>
      <c r="B32" s="7"/>
      <c r="C32" s="37"/>
      <c r="D32" s="35"/>
      <c r="E32" s="35"/>
      <c r="F32" s="35"/>
      <c r="G32" s="35"/>
      <c r="H32" s="35"/>
    </row>
    <row r="33" spans="1:8">
      <c r="A33" s="12">
        <v>8</v>
      </c>
      <c r="B33" s="7"/>
      <c r="C33" s="37"/>
      <c r="D33" s="35"/>
      <c r="E33" s="35"/>
      <c r="F33" s="35"/>
      <c r="G33" s="35"/>
      <c r="H33" s="35"/>
    </row>
    <row r="34" spans="1:8">
      <c r="A34" s="12">
        <v>9</v>
      </c>
      <c r="B34" s="7"/>
      <c r="C34" s="37"/>
      <c r="D34" s="35"/>
      <c r="E34" s="35"/>
      <c r="F34" s="35"/>
      <c r="G34" s="35"/>
      <c r="H34" s="35"/>
    </row>
    <row r="35" spans="1:8" ht="18.600000000000001" thickBot="1">
      <c r="A35" s="13">
        <v>10</v>
      </c>
      <c r="B35" s="17"/>
      <c r="C35" s="40"/>
      <c r="D35" s="35"/>
      <c r="E35" s="35"/>
      <c r="F35" s="35"/>
      <c r="G35" s="35"/>
      <c r="H35" s="35"/>
    </row>
    <row r="36" spans="1:8" ht="18.600000000000001" thickBot="1">
      <c r="A36" s="35"/>
      <c r="B36" s="35"/>
      <c r="C36" s="35"/>
      <c r="D36" s="35"/>
      <c r="E36" s="35"/>
      <c r="F36" s="35"/>
      <c r="G36" s="35"/>
      <c r="H36" s="35"/>
    </row>
    <row r="37" spans="1:8" ht="18.600000000000001" thickBot="1">
      <c r="A37" s="48" t="s">
        <v>60</v>
      </c>
      <c r="B37" s="49" t="str">
        <f>男子選手名簿!$B$1</f>
        <v>大学</v>
      </c>
      <c r="C37" s="50" t="s">
        <v>33</v>
      </c>
      <c r="D37" s="35"/>
      <c r="E37" s="35"/>
      <c r="F37" s="35"/>
      <c r="G37" s="35"/>
      <c r="H37" s="35"/>
    </row>
    <row r="38" spans="1:8">
      <c r="A38" s="12" t="s">
        <v>2</v>
      </c>
      <c r="B38" s="9">
        <f>女子選手名簿!$B$2</f>
        <v>0</v>
      </c>
      <c r="C38" s="36"/>
      <c r="D38" s="35"/>
      <c r="E38" s="35"/>
      <c r="F38" s="35"/>
      <c r="G38" s="35"/>
      <c r="H38" s="35"/>
    </row>
    <row r="39" spans="1:8">
      <c r="A39" s="12" t="s">
        <v>1</v>
      </c>
      <c r="B39" s="9">
        <f>女子選手名簿!$B$3</f>
        <v>0</v>
      </c>
      <c r="C39" s="37"/>
      <c r="D39" s="35"/>
      <c r="E39" s="35"/>
      <c r="F39" s="35"/>
      <c r="G39" s="35"/>
      <c r="H39" s="35"/>
    </row>
    <row r="40" spans="1:8">
      <c r="A40" s="12" t="s">
        <v>3</v>
      </c>
      <c r="B40" s="9">
        <f>女子選手名簿!$B$4</f>
        <v>0</v>
      </c>
      <c r="C40" s="37"/>
      <c r="D40" s="35"/>
      <c r="E40" s="35"/>
      <c r="F40" s="35"/>
      <c r="G40" s="35"/>
      <c r="H40" s="35"/>
    </row>
    <row r="41" spans="1:8">
      <c r="A41" s="12" t="s">
        <v>4</v>
      </c>
      <c r="B41" s="9">
        <f>女子選手名簿!$B$5</f>
        <v>0</v>
      </c>
      <c r="C41" s="37"/>
      <c r="D41" s="35"/>
      <c r="E41" s="35"/>
      <c r="F41" s="35"/>
      <c r="G41" s="35"/>
      <c r="H41" s="35"/>
    </row>
    <row r="42" spans="1:8" ht="18.600000000000001" thickBot="1">
      <c r="A42" s="13" t="s">
        <v>5</v>
      </c>
      <c r="B42" s="9">
        <f>女子選手名簿!$B$6</f>
        <v>0</v>
      </c>
      <c r="C42" s="38"/>
      <c r="D42" s="35"/>
      <c r="E42" s="35"/>
      <c r="F42" s="35"/>
      <c r="G42" s="35"/>
      <c r="H42" s="35"/>
    </row>
    <row r="43" spans="1:8" ht="18.600000000000001" thickBot="1">
      <c r="A43" s="50" t="s">
        <v>32</v>
      </c>
      <c r="B43" s="51" t="s">
        <v>19</v>
      </c>
      <c r="C43" s="52" t="s">
        <v>20</v>
      </c>
      <c r="D43" s="35"/>
      <c r="E43" s="35"/>
      <c r="F43" s="35"/>
      <c r="G43" s="35"/>
      <c r="H43" s="35"/>
    </row>
    <row r="44" spans="1:8">
      <c r="A44" s="11">
        <v>1</v>
      </c>
      <c r="B44" s="6"/>
      <c r="C44" s="36"/>
      <c r="D44" s="35"/>
      <c r="E44" s="35"/>
      <c r="F44" s="35"/>
      <c r="G44" s="35"/>
      <c r="H44" s="35"/>
    </row>
    <row r="45" spans="1:8">
      <c r="A45" s="12">
        <v>2</v>
      </c>
      <c r="B45" s="7"/>
      <c r="C45" s="37"/>
      <c r="D45" s="35"/>
      <c r="E45" s="35"/>
      <c r="F45" s="35"/>
      <c r="G45" s="35"/>
      <c r="H45" s="35"/>
    </row>
    <row r="46" spans="1:8">
      <c r="A46" s="12">
        <v>3</v>
      </c>
      <c r="B46" s="7"/>
      <c r="C46" s="37"/>
      <c r="D46" s="35"/>
      <c r="E46" s="35"/>
      <c r="F46" s="35"/>
      <c r="G46" s="35"/>
      <c r="H46" s="35"/>
    </row>
    <row r="47" spans="1:8">
      <c r="A47" s="12">
        <v>4</v>
      </c>
      <c r="B47" s="7"/>
      <c r="C47" s="37"/>
      <c r="D47" s="35"/>
      <c r="E47" s="35"/>
      <c r="F47" s="35"/>
      <c r="G47" s="35"/>
      <c r="H47" s="35"/>
    </row>
    <row r="48" spans="1:8">
      <c r="A48" s="12">
        <v>5</v>
      </c>
      <c r="B48" s="7"/>
      <c r="C48" s="37"/>
      <c r="D48" s="35"/>
      <c r="E48" s="35"/>
      <c r="F48" s="35"/>
      <c r="G48" s="35"/>
      <c r="H48" s="35"/>
    </row>
    <row r="49" spans="1:8">
      <c r="A49" s="12">
        <v>6</v>
      </c>
      <c r="B49" s="7"/>
      <c r="C49" s="37"/>
      <c r="D49" s="35"/>
      <c r="E49" s="35"/>
      <c r="F49" s="35"/>
      <c r="G49" s="35"/>
      <c r="H49" s="35"/>
    </row>
    <row r="50" spans="1:8">
      <c r="A50" s="12">
        <v>7</v>
      </c>
      <c r="B50" s="7"/>
      <c r="C50" s="37"/>
      <c r="D50" s="35"/>
      <c r="E50" s="35"/>
      <c r="F50" s="35"/>
      <c r="G50" s="35"/>
      <c r="H50" s="35"/>
    </row>
    <row r="51" spans="1:8">
      <c r="A51" s="12">
        <v>8</v>
      </c>
      <c r="B51" s="7"/>
      <c r="C51" s="37"/>
      <c r="D51" s="35"/>
      <c r="E51" s="35"/>
      <c r="F51" s="35"/>
      <c r="G51" s="35"/>
      <c r="H51" s="35"/>
    </row>
    <row r="52" spans="1:8">
      <c r="A52" s="12">
        <v>9</v>
      </c>
      <c r="B52" s="7"/>
      <c r="C52" s="37"/>
      <c r="D52" s="35"/>
      <c r="E52" s="35"/>
      <c r="F52" s="35"/>
      <c r="G52" s="35"/>
      <c r="H52" s="35"/>
    </row>
    <row r="53" spans="1:8" ht="18.600000000000001" thickBot="1">
      <c r="A53" s="13">
        <v>10</v>
      </c>
      <c r="B53" s="17"/>
      <c r="C53" s="40"/>
      <c r="D53" s="35"/>
      <c r="E53" s="35"/>
      <c r="F53" s="35"/>
      <c r="G53" s="35"/>
      <c r="H53" s="35"/>
    </row>
  </sheetData>
  <phoneticPr fontId="1"/>
  <dataValidations disablePrompts="1" count="1">
    <dataValidation type="list" allowBlank="1" showInputMessage="1" showErrorMessage="1" sqref="E1" xr:uid="{6DB5D983-58EA-47C2-BE46-DEBB37DA0238}">
      <formula1>"正,副,控,メール"</formula1>
    </dataValidation>
  </dataValidations>
  <pageMargins left="0.7" right="0.7" top="0.75" bottom="0.75" header="0.3" footer="0.3"/>
  <pageSetup paperSize="9" scale="74" orientation="portrait" horizontalDpi="4294967293" r:id="rId1"/>
  <headerFooter>
    <oddHeader>&amp;Lモノクロ印刷で提出可
申し込みはメール・正副の郵便を行うこと&amp;C&amp;"-,太字"団体申込用紙　女子　
第44回愛知大学バドミントン選手権大会&amp;R愛知学生バドミントン連盟</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男子選手名簿</vt:lpstr>
      <vt:lpstr>女子選手名簿</vt:lpstr>
      <vt:lpstr>納入書</vt:lpstr>
      <vt:lpstr>男子個人申込</vt:lpstr>
      <vt:lpstr>女子個人申込</vt:lpstr>
      <vt:lpstr>男子団体申込</vt:lpstr>
      <vt:lpstr>女子団体申込</vt:lpstr>
      <vt:lpstr>女子個人申込!Print_Area</vt:lpstr>
      <vt:lpstr>女子選手名簿!Print_Area</vt:lpstr>
      <vt:lpstr>女子団体申込!Print_Area</vt:lpstr>
      <vt:lpstr>男子個人申込!Print_Area</vt:lpstr>
      <vt:lpstr>男子選手名簿!Print_Area</vt:lpstr>
      <vt:lpstr>男子団体申込!Print_Area</vt:lpstr>
      <vt:lpstr>納入書!Print_Area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吉田翔一</dc:creator>
  <cp:lastModifiedBy>翔一 吉田</cp:lastModifiedBy>
  <cp:lastPrinted>2024-07-31T10:13:14Z</cp:lastPrinted>
  <dcterms:created xsi:type="dcterms:W3CDTF">2015-06-05T18:19:34Z</dcterms:created>
  <dcterms:modified xsi:type="dcterms:W3CDTF">2024-10-25T02:54:54Z</dcterms:modified>
</cp:coreProperties>
</file>