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ueed\Downloads\enc1627280\"/>
    </mc:Choice>
  </mc:AlternateContent>
  <xr:revisionPtr revIDLastSave="0" documentId="8_{C400F1EC-6794-41B8-8A90-B138B626922F}" xr6:coauthVersionLast="47" xr6:coauthVersionMax="47" xr10:uidLastSave="{00000000-0000-0000-0000-000000000000}"/>
  <bookViews>
    <workbookView xWindow="-108" yWindow="-108" windowWidth="23256" windowHeight="12456"/>
  </bookViews>
  <sheets>
    <sheet name="参加申込書" sheetId="5" r:id="rId1"/>
    <sheet name="別紙(シングルス)" sheetId="4" r:id="rId2"/>
    <sheet name="別紙(ダブルス)" sheetId="1" r:id="rId3"/>
  </sheets>
  <definedNames>
    <definedName name="_xlnm.Print_Area" localSheetId="0">参加申込書!$A$1:$J$45</definedName>
    <definedName name="_xlnm.Print_Area" localSheetId="1">'別紙(シングルス)'!$A$1:$I$32</definedName>
    <definedName name="_xlnm.Print_Area" localSheetId="2">'別紙(ダブルス)'!$A$1:$I$31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" i="5" l="1"/>
  <c r="I20" i="5" s="1"/>
  <c r="F13" i="5"/>
  <c r="I14" i="5" s="1"/>
  <c r="F8" i="5"/>
  <c r="I9" i="5" s="1"/>
  <c r="F6" i="5"/>
  <c r="H27" i="5" s="1"/>
  <c r="I10" i="5" l="1"/>
  <c r="I7" i="5"/>
  <c r="I13" i="5"/>
  <c r="I6" i="5"/>
</calcChain>
</file>

<file path=xl/comments1.xml><?xml version="1.0" encoding="utf-8"?>
<comments xmlns="http://schemas.openxmlformats.org/spreadsheetml/2006/main">
  <authors>
    <author>Administrator</author>
  </authors>
  <commentList>
    <comment ref="D6" authorId="0" shapeId="0">
      <text>
        <r>
          <rPr>
            <sz val="14"/>
            <color indexed="10"/>
            <rFont val="HGS創英角ｺﾞｼｯｸUB"/>
            <family val="3"/>
            <charset val="128"/>
          </rPr>
          <t>こちらに申込数を入力してください。</t>
        </r>
      </text>
    </comment>
  </commentList>
</comments>
</file>

<file path=xl/sharedStrings.xml><?xml version="1.0" encoding="utf-8"?>
<sst xmlns="http://schemas.openxmlformats.org/spreadsheetml/2006/main" count="298" uniqueCount="120">
  <si>
    <t>種目</t>
    <rPh sb="0" eb="2">
      <t>シュモク</t>
    </rPh>
    <phoneticPr fontId="1"/>
  </si>
  <si>
    <t>氏名</t>
    <rPh sb="0" eb="2">
      <t>シメイ</t>
    </rPh>
    <phoneticPr fontId="1"/>
  </si>
  <si>
    <t>ランク</t>
    <phoneticPr fontId="1"/>
  </si>
  <si>
    <t>年齢</t>
    <rPh sb="0" eb="2">
      <t>ネンレイ</t>
    </rPh>
    <phoneticPr fontId="1"/>
  </si>
  <si>
    <t>ふりがな</t>
    <phoneticPr fontId="1"/>
  </si>
  <si>
    <t>枚中の</t>
    <rPh sb="0" eb="1">
      <t>マイ</t>
    </rPh>
    <rPh sb="1" eb="2">
      <t>チュウ</t>
    </rPh>
    <phoneticPr fontId="1"/>
  </si>
  <si>
    <t>住所</t>
    <rPh sb="0" eb="2">
      <t>ジュウショ</t>
    </rPh>
    <phoneticPr fontId="1"/>
  </si>
  <si>
    <t>ダブルスの部</t>
    <rPh sb="5" eb="6">
      <t>ブ</t>
    </rPh>
    <phoneticPr fontId="1"/>
  </si>
  <si>
    <t>混合</t>
    <rPh sb="0" eb="2">
      <t>コンゴウ</t>
    </rPh>
    <phoneticPr fontId="1"/>
  </si>
  <si>
    <t>生年月日(西暦)</t>
    <rPh sb="0" eb="2">
      <t>セイネン</t>
    </rPh>
    <rPh sb="2" eb="4">
      <t>ガッピ</t>
    </rPh>
    <rPh sb="5" eb="7">
      <t>セイレキ</t>
    </rPh>
    <phoneticPr fontId="1"/>
  </si>
  <si>
    <t>19     .    .</t>
  </si>
  <si>
    <t>ランク</t>
    <phoneticPr fontId="1"/>
  </si>
  <si>
    <t>ふりがな</t>
    <phoneticPr fontId="1"/>
  </si>
  <si>
    <t>シングルスの部</t>
    <rPh sb="6" eb="7">
      <t>ブ</t>
    </rPh>
    <phoneticPr fontId="1"/>
  </si>
  <si>
    <t>申込数</t>
    <rPh sb="0" eb="2">
      <t>モウシコ</t>
    </rPh>
    <rPh sb="2" eb="3">
      <t>スウ</t>
    </rPh>
    <phoneticPr fontId="1"/>
  </si>
  <si>
    <t>計</t>
    <rPh sb="0" eb="1">
      <t>ケイ</t>
    </rPh>
    <phoneticPr fontId="1"/>
  </si>
  <si>
    <t>一般男子</t>
    <rPh sb="0" eb="2">
      <t>イッパン</t>
    </rPh>
    <rPh sb="2" eb="4">
      <t>ダンシ</t>
    </rPh>
    <phoneticPr fontId="1"/>
  </si>
  <si>
    <t>一般女子</t>
    <rPh sb="0" eb="2">
      <t>イッパン</t>
    </rPh>
    <rPh sb="2" eb="4">
      <t>ジョシ</t>
    </rPh>
    <phoneticPr fontId="1"/>
  </si>
  <si>
    <t>少年男子</t>
    <rPh sb="0" eb="2">
      <t>ショウネン</t>
    </rPh>
    <rPh sb="2" eb="4">
      <t>ダンシ</t>
    </rPh>
    <phoneticPr fontId="1"/>
  </si>
  <si>
    <t>少年女子</t>
    <rPh sb="0" eb="2">
      <t>ショウネン</t>
    </rPh>
    <rPh sb="2" eb="4">
      <t>ジョシ</t>
    </rPh>
    <phoneticPr fontId="1"/>
  </si>
  <si>
    <t>30歳以上男子</t>
    <rPh sb="2" eb="3">
      <t>サイ</t>
    </rPh>
    <rPh sb="3" eb="5">
      <t>イジョウ</t>
    </rPh>
    <rPh sb="5" eb="7">
      <t>ダンシ</t>
    </rPh>
    <phoneticPr fontId="1"/>
  </si>
  <si>
    <t>30歳以上女子</t>
    <rPh sb="2" eb="3">
      <t>サイ</t>
    </rPh>
    <rPh sb="3" eb="5">
      <t>イジョウ</t>
    </rPh>
    <rPh sb="5" eb="7">
      <t>ジョシ</t>
    </rPh>
    <phoneticPr fontId="1"/>
  </si>
  <si>
    <t>40歳以上男子</t>
    <rPh sb="2" eb="3">
      <t>サイ</t>
    </rPh>
    <rPh sb="3" eb="5">
      <t>イジョウ</t>
    </rPh>
    <rPh sb="5" eb="7">
      <t>ダンシ</t>
    </rPh>
    <phoneticPr fontId="1"/>
  </si>
  <si>
    <t>単</t>
    <rPh sb="0" eb="1">
      <t>タン</t>
    </rPh>
    <phoneticPr fontId="1"/>
  </si>
  <si>
    <t>40歳以上女子</t>
    <rPh sb="2" eb="3">
      <t>サイ</t>
    </rPh>
    <rPh sb="3" eb="5">
      <t>イジョウ</t>
    </rPh>
    <rPh sb="5" eb="7">
      <t>ジョシ</t>
    </rPh>
    <phoneticPr fontId="1"/>
  </si>
  <si>
    <t>50歳以上男子</t>
    <rPh sb="2" eb="3">
      <t>サイ</t>
    </rPh>
    <rPh sb="3" eb="5">
      <t>イジョウ</t>
    </rPh>
    <rPh sb="5" eb="7">
      <t>ダンシ</t>
    </rPh>
    <phoneticPr fontId="1"/>
  </si>
  <si>
    <t>50歳以上女子</t>
    <rPh sb="2" eb="3">
      <t>サイ</t>
    </rPh>
    <rPh sb="3" eb="5">
      <t>イジョウ</t>
    </rPh>
    <rPh sb="5" eb="7">
      <t>ジョシ</t>
    </rPh>
    <phoneticPr fontId="1"/>
  </si>
  <si>
    <t>60歳以上男子</t>
    <rPh sb="2" eb="3">
      <t>サイ</t>
    </rPh>
    <rPh sb="3" eb="5">
      <t>イジョウ</t>
    </rPh>
    <rPh sb="5" eb="7">
      <t>ダンシ</t>
    </rPh>
    <phoneticPr fontId="1"/>
  </si>
  <si>
    <t>60歳以上女子</t>
    <rPh sb="2" eb="3">
      <t>サイ</t>
    </rPh>
    <rPh sb="3" eb="5">
      <t>イジョウ</t>
    </rPh>
    <rPh sb="5" eb="7">
      <t>ジョシ</t>
    </rPh>
    <phoneticPr fontId="1"/>
  </si>
  <si>
    <t>複</t>
    <rPh sb="0" eb="1">
      <t>フク</t>
    </rPh>
    <phoneticPr fontId="1"/>
  </si>
  <si>
    <t>名</t>
    <rPh sb="0" eb="1">
      <t>メイ</t>
    </rPh>
    <phoneticPr fontId="1"/>
  </si>
  <si>
    <t>組</t>
    <rPh sb="0" eb="1">
      <t>クミ</t>
    </rPh>
    <phoneticPr fontId="1"/>
  </si>
  <si>
    <t>円</t>
    <rPh sb="0" eb="1">
      <t>エン</t>
    </rPh>
    <phoneticPr fontId="1"/>
  </si>
  <si>
    <t>県名</t>
    <rPh sb="0" eb="2">
      <t>ケンメイ</t>
    </rPh>
    <phoneticPr fontId="1"/>
  </si>
  <si>
    <t>新潟</t>
  </si>
  <si>
    <t>富山</t>
  </si>
  <si>
    <t>石川</t>
  </si>
  <si>
    <t>福井</t>
  </si>
  <si>
    <t>長野</t>
  </si>
  <si>
    <t>愛知</t>
  </si>
  <si>
    <t>岐阜</t>
  </si>
  <si>
    <t>静岡</t>
  </si>
  <si>
    <t>三重</t>
  </si>
  <si>
    <t>男</t>
  </si>
  <si>
    <t>女</t>
  </si>
  <si>
    <t>一般</t>
    <rPh sb="0" eb="2">
      <t>イッパン</t>
    </rPh>
    <phoneticPr fontId="1"/>
  </si>
  <si>
    <t>少年</t>
    <rPh sb="0" eb="2">
      <t>ショウネン</t>
    </rPh>
    <phoneticPr fontId="1"/>
  </si>
  <si>
    <t>３０</t>
    <phoneticPr fontId="1"/>
  </si>
  <si>
    <t>４０</t>
    <phoneticPr fontId="1"/>
  </si>
  <si>
    <t>５０</t>
    <phoneticPr fontId="1"/>
  </si>
  <si>
    <t>６０</t>
    <phoneticPr fontId="1"/>
  </si>
  <si>
    <t>性別</t>
    <rPh sb="0" eb="2">
      <t>セイベツ</t>
    </rPh>
    <phoneticPr fontId="1"/>
  </si>
  <si>
    <t>５０ＭＤ</t>
    <phoneticPr fontId="1"/>
  </si>
  <si>
    <t>略</t>
    <rPh sb="0" eb="1">
      <t>リャク</t>
    </rPh>
    <phoneticPr fontId="1"/>
  </si>
  <si>
    <t>ＭＳ</t>
    <phoneticPr fontId="1"/>
  </si>
  <si>
    <t>ＷＳ</t>
    <phoneticPr fontId="1"/>
  </si>
  <si>
    <t>ＢＳ</t>
    <phoneticPr fontId="1"/>
  </si>
  <si>
    <t>ＧＳ</t>
    <phoneticPr fontId="1"/>
  </si>
  <si>
    <t>３０ＭＳ</t>
    <phoneticPr fontId="1"/>
  </si>
  <si>
    <t>３０ＷＳ</t>
    <phoneticPr fontId="1"/>
  </si>
  <si>
    <t>４０ＭＳ</t>
    <phoneticPr fontId="1"/>
  </si>
  <si>
    <t>ＭＤ</t>
    <phoneticPr fontId="1"/>
  </si>
  <si>
    <t>ＷＤ</t>
    <phoneticPr fontId="1"/>
  </si>
  <si>
    <t>ＢＤ</t>
    <phoneticPr fontId="1"/>
  </si>
  <si>
    <t>ＧＤ</t>
    <phoneticPr fontId="1"/>
  </si>
  <si>
    <t>３０ＭＤ</t>
    <phoneticPr fontId="1"/>
  </si>
  <si>
    <t>３０ＷＤ</t>
    <phoneticPr fontId="1"/>
  </si>
  <si>
    <t>４０ＭＤ</t>
    <phoneticPr fontId="1"/>
  </si>
  <si>
    <t>４０ＷＤ</t>
    <phoneticPr fontId="1"/>
  </si>
  <si>
    <t>５０ＷＤ</t>
    <phoneticPr fontId="1"/>
  </si>
  <si>
    <t>６０ＭＤ</t>
    <phoneticPr fontId="1"/>
  </si>
  <si>
    <t>６０ＷＤ</t>
    <phoneticPr fontId="1"/>
  </si>
  <si>
    <t>別紙（参加者内訳）</t>
    <rPh sb="0" eb="2">
      <t>ベッシ</t>
    </rPh>
    <rPh sb="3" eb="6">
      <t>サンカシャ</t>
    </rPh>
    <rPh sb="6" eb="8">
      <t>ウチワケ</t>
    </rPh>
    <phoneticPr fontId="1"/>
  </si>
  <si>
    <t>ＸＤ</t>
    <phoneticPr fontId="1"/>
  </si>
  <si>
    <t>申込団体名</t>
    <rPh sb="0" eb="2">
      <t>モウシコミ</t>
    </rPh>
    <rPh sb="2" eb="4">
      <t>ダンタイ</t>
    </rPh>
    <rPh sb="4" eb="5">
      <t>メイ</t>
    </rPh>
    <phoneticPr fontId="1"/>
  </si>
  <si>
    <t>また、別紙（内訳）の者の参加資格は確認済みです。</t>
    <rPh sb="3" eb="5">
      <t>ベッシ</t>
    </rPh>
    <rPh sb="6" eb="8">
      <t>ウチワケ</t>
    </rPh>
    <rPh sb="12" eb="14">
      <t>サンカ</t>
    </rPh>
    <rPh sb="14" eb="16">
      <t>シカク</t>
    </rPh>
    <rPh sb="17" eb="19">
      <t>カクニン</t>
    </rPh>
    <rPh sb="19" eb="20">
      <t>ズ</t>
    </rPh>
    <phoneticPr fontId="1"/>
  </si>
  <si>
    <t>団体名</t>
    <rPh sb="0" eb="2">
      <t>ダンタイ</t>
    </rPh>
    <rPh sb="2" eb="3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</si>
  <si>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</si>
  <si>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〒</t>
    <phoneticPr fontId="1"/>
  </si>
  <si>
    <t>携帯TEL</t>
    <rPh sb="0" eb="2">
      <t>ケイタイ</t>
    </rPh>
    <phoneticPr fontId="1"/>
  </si>
  <si>
    <t>記入上の注意</t>
    <rPh sb="0" eb="2">
      <t>キニュウ</t>
    </rPh>
    <rPh sb="2" eb="3">
      <t>ジョウ</t>
    </rPh>
    <rPh sb="4" eb="6">
      <t>チュウイ</t>
    </rPh>
    <phoneticPr fontId="1"/>
  </si>
  <si>
    <t>②同一種目に複数の申込みをする場合は、各種目で連続してランク順に記入してください。</t>
    <phoneticPr fontId="1"/>
  </si>
  <si>
    <t>申込
団体名</t>
    <rPh sb="0" eb="2">
      <t>モウシコミ</t>
    </rPh>
    <rPh sb="3" eb="5">
      <t>ダンタイ</t>
    </rPh>
    <rPh sb="5" eb="6">
      <t>メイ</t>
    </rPh>
    <phoneticPr fontId="2"/>
  </si>
  <si>
    <t>所属団体名</t>
    <rPh sb="0" eb="2">
      <t>ショゾク</t>
    </rPh>
    <rPh sb="2" eb="4">
      <t>ダンタイ</t>
    </rPh>
    <rPh sb="4" eb="5">
      <t>メイ</t>
    </rPh>
    <phoneticPr fontId="1"/>
  </si>
  <si>
    <t>合    計（申込み時の仮金額）</t>
    <rPh sb="0" eb="1">
      <t>ゴウ</t>
    </rPh>
    <rPh sb="5" eb="6">
      <t>ケイ</t>
    </rPh>
    <rPh sb="7" eb="9">
      <t>モウシコ</t>
    </rPh>
    <rPh sb="10" eb="11">
      <t>ジ</t>
    </rPh>
    <rPh sb="12" eb="13">
      <t>カリ</t>
    </rPh>
    <rPh sb="13" eb="15">
      <t>キンガク</t>
    </rPh>
    <phoneticPr fontId="1"/>
  </si>
  <si>
    <t>上記の申し込み数ですが、代表決定後に実参加料を納入いたします。</t>
    <rPh sb="0" eb="2">
      <t>ジョウキ</t>
    </rPh>
    <rPh sb="3" eb="4">
      <t>モウ</t>
    </rPh>
    <rPh sb="5" eb="6">
      <t>コ</t>
    </rPh>
    <rPh sb="7" eb="8">
      <t>スウ</t>
    </rPh>
    <rPh sb="12" eb="14">
      <t>ダイヒョウ</t>
    </rPh>
    <rPh sb="14" eb="16">
      <t>ケッテイ</t>
    </rPh>
    <rPh sb="16" eb="17">
      <t>ゴ</t>
    </rPh>
    <rPh sb="18" eb="19">
      <t>ジツ</t>
    </rPh>
    <rPh sb="19" eb="21">
      <t>サンカ</t>
    </rPh>
    <rPh sb="21" eb="22">
      <t>リョウ</t>
    </rPh>
    <rPh sb="23" eb="25">
      <t>ノウニュウ</t>
    </rPh>
    <phoneticPr fontId="1"/>
  </si>
  <si>
    <t>金額（申込み時の仮金額）</t>
    <rPh sb="0" eb="2">
      <t>キンガク</t>
    </rPh>
    <phoneticPr fontId="1"/>
  </si>
  <si>
    <t>参加料の振込みについて</t>
    <rPh sb="0" eb="2">
      <t>サンカ</t>
    </rPh>
    <rPh sb="2" eb="3">
      <t>リョウ</t>
    </rPh>
    <rPh sb="4" eb="6">
      <t>フリコ</t>
    </rPh>
    <phoneticPr fontId="1"/>
  </si>
  <si>
    <t>・ 参加料は、選考結果の連絡にて指定する郵便振替口座に振込み下さい。</t>
    <rPh sb="30" eb="31">
      <t>クダ</t>
    </rPh>
    <phoneticPr fontId="1"/>
  </si>
  <si>
    <t>3,000円×</t>
    <phoneticPr fontId="1"/>
  </si>
  <si>
    <t>名</t>
  </si>
  <si>
    <t>＝</t>
  </si>
  <si>
    <t>円</t>
  </si>
  <si>
    <t>4,000円×</t>
    <phoneticPr fontId="1"/>
  </si>
  <si>
    <t>組</t>
    <phoneticPr fontId="1"/>
  </si>
  <si>
    <t>6,000円×</t>
    <phoneticPr fontId="1"/>
  </si>
  <si>
    <t>組</t>
  </si>
  <si>
    <t>8,000円×</t>
    <phoneticPr fontId="1"/>
  </si>
  <si>
    <t>③年齢起算日は、開催年の４月１日とします。</t>
    <phoneticPr fontId="1"/>
  </si>
  <si>
    <t>①県内の他団体の選手とのパートナーを組んで出場する場合は、いずれか一方の団体で申し込みのこと。</t>
    <rPh sb="39" eb="40">
      <t>モウ</t>
    </rPh>
    <rPh sb="41" eb="42">
      <t>コ</t>
    </rPh>
    <phoneticPr fontId="1"/>
  </si>
  <si>
    <t>②同一種目に複数の申込みをする場合は、各種目で連続してランク順に記入してください。</t>
    <phoneticPr fontId="1"/>
  </si>
  <si>
    <t>③混合複の場合、上段には男子選手を、下段には女子選手を記入してください。</t>
    <phoneticPr fontId="1"/>
  </si>
  <si>
    <t>④県内の他団体の選手とのパートナーを組んで出場する場合は、いずれか一方の団体で申込・振込みのこと。</t>
    <phoneticPr fontId="1"/>
  </si>
  <si>
    <t>⑤年齢起算日は、開催年の４月１日とします。</t>
    <phoneticPr fontId="1"/>
  </si>
  <si>
    <t>県登録番号</t>
    <rPh sb="0" eb="1">
      <t>ケン</t>
    </rPh>
    <rPh sb="1" eb="3">
      <t>トウロク</t>
    </rPh>
    <rPh sb="3" eb="5">
      <t>バンゴウ</t>
    </rPh>
    <phoneticPr fontId="1"/>
  </si>
  <si>
    <t>名前</t>
    <rPh sb="0" eb="2">
      <t>ナマエ</t>
    </rPh>
    <phoneticPr fontId="1"/>
  </si>
  <si>
    <t>19     .    .</t>
    <phoneticPr fontId="1"/>
  </si>
  <si>
    <t>19     .    .</t>
    <phoneticPr fontId="1"/>
  </si>
  <si>
    <t>1枚中の1</t>
    <rPh sb="1" eb="2">
      <t>マイ</t>
    </rPh>
    <rPh sb="2" eb="3">
      <t>チュウ</t>
    </rPh>
    <phoneticPr fontId="1"/>
  </si>
  <si>
    <t>①「種目」欄には、年代等・性別を選択して下さい。</t>
    <rPh sb="11" eb="12">
      <t>ナド</t>
    </rPh>
    <rPh sb="16" eb="18">
      <t>センタク</t>
    </rPh>
    <phoneticPr fontId="1"/>
  </si>
  <si>
    <t>令和3年　　　　月　　　　日</t>
    <rPh sb="0" eb="2">
      <t>レイワ</t>
    </rPh>
    <rPh sb="3" eb="4">
      <t>ネン</t>
    </rPh>
    <rPh sb="8" eb="9">
      <t>ガツ</t>
    </rPh>
    <rPh sb="13" eb="14">
      <t>ニチ</t>
    </rPh>
    <phoneticPr fontId="1"/>
  </si>
  <si>
    <t>第75回 中部日本バドミントン選手権大会 参加申込書（愛知県内用）</t>
    <phoneticPr fontId="1"/>
  </si>
  <si>
    <t>第75回 中部日本バドミントン選手権大会 　  参 加 料 納 入 表（愛知県内用）</t>
    <rPh sb="5" eb="7">
      <t>チュウブ</t>
    </rPh>
    <rPh sb="7" eb="8">
      <t>ビ</t>
    </rPh>
    <rPh sb="8" eb="9">
      <t>ホン</t>
    </rPh>
    <rPh sb="15" eb="18">
      <t>センシュケン</t>
    </rPh>
    <rPh sb="18" eb="20">
      <t>タイカイ</t>
    </rPh>
    <rPh sb="24" eb="25">
      <t>サン</t>
    </rPh>
    <rPh sb="26" eb="27">
      <t>カ</t>
    </rPh>
    <rPh sb="28" eb="29">
      <t>リョウ</t>
    </rPh>
    <rPh sb="30" eb="31">
      <t>オサム</t>
    </rPh>
    <rPh sb="32" eb="33">
      <t>イリ</t>
    </rPh>
    <rPh sb="34" eb="35">
      <t>オモテ</t>
    </rPh>
    <rPh sb="36" eb="40">
      <t>アイチケンナイ</t>
    </rPh>
    <rPh sb="40" eb="41">
      <t>ヨウ</t>
    </rPh>
    <phoneticPr fontId="1"/>
  </si>
  <si>
    <t xml:space="preserve">第75回 中部日本バドミントン選手権大会 参加申込書（愛知県内用） </t>
    <phoneticPr fontId="1"/>
  </si>
  <si>
    <t>男女
選択</t>
    <rPh sb="3" eb="5">
      <t>センタク</t>
    </rPh>
    <phoneticPr fontId="1"/>
  </si>
  <si>
    <t>選択</t>
    <rPh sb="0" eb="2">
      <t>センタク</t>
    </rPh>
    <phoneticPr fontId="1"/>
  </si>
  <si>
    <t>混合40</t>
    <rPh sb="0" eb="2">
      <t>コンゴウ</t>
    </rPh>
    <phoneticPr fontId="1"/>
  </si>
  <si>
    <t>混合50</t>
    <rPh sb="0" eb="2">
      <t>コンゴウ</t>
    </rPh>
    <phoneticPr fontId="1"/>
  </si>
  <si>
    <t>混合60</t>
    <rPh sb="0" eb="2">
      <t>コンゴウ</t>
    </rPh>
    <phoneticPr fontId="1"/>
  </si>
  <si>
    <t>男女
混合
選択</t>
    <rPh sb="0" eb="2">
      <t>ダンジョ</t>
    </rPh>
    <rPh sb="3" eb="5">
      <t>コンゴウ</t>
    </rPh>
    <rPh sb="6" eb="8">
      <t>センタク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</si>
</sst>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 年 &quot;m&quot; 月 &quot;d&quot; 日&quot;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ゴシック"/>
      <family val="3"/>
      <charset val="128"/>
    </font>
    <font>
      <sz val="12"/>
      <name val="ＭＳ Ｐ明朝"/>
      <family val="1"/>
      <charset val="128"/>
    </font>
    <font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color indexed="10"/>
      <name val="HGS創英角ｺﾞｼｯｸUB"/>
      <family val="3"/>
      <charset val="128"/>
    </font>
    <font>
      <b/>
      <sz val="12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7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2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/>
    </xf>
    <xf numFmtId="0" fontId="5" fillId="0" borderId="1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20" xfId="0" applyBorder="1">
      <alignment vertical="center"/>
    </xf>
    <xf numFmtId="0" fontId="0" fillId="0" borderId="0" xfId="0" applyBorder="1">
      <alignment vertical="center"/>
    </xf>
    <xf numFmtId="0" fontId="0" fillId="0" borderId="21" xfId="0" applyBorder="1">
      <alignment vertical="center"/>
    </xf>
    <xf numFmtId="0" fontId="9" fillId="0" borderId="0" xfId="0" applyFont="1" applyBorder="1">
      <alignment vertical="center"/>
    </xf>
    <xf numFmtId="3" fontId="9" fillId="0" borderId="0" xfId="0" applyNumberFormat="1" applyFont="1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24" xfId="0" applyBorder="1">
      <alignment vertical="center"/>
    </xf>
    <xf numFmtId="0" fontId="0" fillId="0" borderId="24" xfId="0" applyBorder="1" applyAlignment="1">
      <alignment horizontal="center" vertical="center"/>
    </xf>
    <xf numFmtId="49" fontId="3" fillId="0" borderId="24" xfId="0" applyNumberFormat="1" applyFont="1" applyBorder="1" applyAlignment="1">
      <alignment vertical="center" wrapText="1"/>
    </xf>
    <xf numFmtId="49" fontId="3" fillId="0" borderId="24" xfId="0" applyNumberFormat="1" applyFont="1" applyBorder="1">
      <alignment vertical="center"/>
    </xf>
    <xf numFmtId="0" fontId="3" fillId="0" borderId="24" xfId="0" applyFont="1" applyBorder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2" borderId="12" xfId="0" applyFill="1" applyBorder="1">
      <alignment vertical="center"/>
    </xf>
    <xf numFmtId="0" fontId="0" fillId="2" borderId="28" xfId="0" applyFill="1" applyBorder="1">
      <alignment vertical="center"/>
    </xf>
    <xf numFmtId="0" fontId="3" fillId="0" borderId="3" xfId="0" applyFont="1" applyBorder="1" applyAlignment="1">
      <alignment horizontal="right" vertical="center"/>
    </xf>
    <xf numFmtId="0" fontId="3" fillId="0" borderId="29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4" xfId="0" applyBorder="1">
      <alignment vertical="center"/>
    </xf>
    <xf numFmtId="0" fontId="3" fillId="0" borderId="29" xfId="0" applyFont="1" applyBorder="1">
      <alignment vertical="center"/>
    </xf>
    <xf numFmtId="0" fontId="3" fillId="0" borderId="30" xfId="0" applyFont="1" applyBorder="1">
      <alignment vertical="center"/>
    </xf>
    <xf numFmtId="0" fontId="5" fillId="0" borderId="12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right" vertical="center"/>
    </xf>
    <xf numFmtId="49" fontId="3" fillId="0" borderId="4" xfId="0" applyNumberFormat="1" applyFont="1" applyBorder="1">
      <alignment vertical="center"/>
    </xf>
    <xf numFmtId="0" fontId="3" fillId="0" borderId="31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5" fillId="0" borderId="32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0" fillId="0" borderId="33" xfId="0" applyFont="1" applyBorder="1" applyAlignment="1">
      <alignment horizontal="right"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0" fontId="0" fillId="0" borderId="33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33" xfId="0" applyBorder="1" applyAlignment="1">
      <alignment horizontal="right" vertical="center"/>
    </xf>
    <xf numFmtId="0" fontId="0" fillId="0" borderId="41" xfId="0" applyBorder="1">
      <alignment vertical="center"/>
    </xf>
    <xf numFmtId="0" fontId="0" fillId="0" borderId="2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2" borderId="13" xfId="0" applyFill="1" applyBorder="1">
      <alignment vertical="center"/>
    </xf>
    <xf numFmtId="0" fontId="0" fillId="0" borderId="23" xfId="0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3" fillId="0" borderId="47" xfId="0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6" fillId="0" borderId="48" xfId="0" applyFont="1" applyBorder="1" applyAlignment="1">
      <alignment vertical="center"/>
    </xf>
    <xf numFmtId="0" fontId="6" fillId="0" borderId="49" xfId="0" applyFont="1" applyBorder="1" applyAlignment="1">
      <alignment vertical="center"/>
    </xf>
    <xf numFmtId="49" fontId="3" fillId="0" borderId="50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6" fillId="0" borderId="47" xfId="0" applyFont="1" applyBorder="1" applyAlignment="1">
      <alignment vertical="center"/>
    </xf>
    <xf numFmtId="0" fontId="13" fillId="0" borderId="5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right" vertical="center"/>
    </xf>
    <xf numFmtId="0" fontId="0" fillId="0" borderId="52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3" fillId="0" borderId="29" xfId="0" applyFont="1" applyBorder="1" applyAlignment="1">
      <alignment horizontal="left" vertical="center"/>
    </xf>
    <xf numFmtId="0" fontId="0" fillId="0" borderId="43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9" fillId="0" borderId="67" xfId="0" applyFont="1" applyFill="1" applyBorder="1" applyAlignment="1">
      <alignment horizontal="center" vertical="center"/>
    </xf>
    <xf numFmtId="0" fontId="9" fillId="0" borderId="59" xfId="0" applyFont="1" applyFill="1" applyBorder="1" applyAlignment="1">
      <alignment horizontal="center" vertical="center"/>
    </xf>
    <xf numFmtId="0" fontId="9" fillId="0" borderId="68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176" fontId="3" fillId="0" borderId="29" xfId="0" applyNumberFormat="1" applyFont="1" applyBorder="1" applyAlignment="1">
      <alignment horizontal="center" vertical="center"/>
    </xf>
    <xf numFmtId="176" fontId="3" fillId="0" borderId="30" xfId="0" applyNumberFormat="1" applyFont="1" applyBorder="1" applyAlignment="1">
      <alignment horizontal="center" vertical="center"/>
    </xf>
    <xf numFmtId="3" fontId="9" fillId="0" borderId="58" xfId="0" applyNumberFormat="1" applyFont="1" applyBorder="1" applyAlignment="1">
      <alignment horizontal="right" vertical="center"/>
    </xf>
    <xf numFmtId="3" fontId="9" fillId="0" borderId="59" xfId="0" applyNumberFormat="1" applyFont="1" applyBorder="1" applyAlignment="1">
      <alignment horizontal="right" vertical="center"/>
    </xf>
    <xf numFmtId="0" fontId="0" fillId="0" borderId="60" xfId="0" applyFont="1" applyBorder="1" applyAlignment="1">
      <alignment horizontal="center" vertical="center"/>
    </xf>
    <xf numFmtId="0" fontId="0" fillId="0" borderId="6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0" fillId="0" borderId="53" xfId="0" applyBorder="1" applyAlignment="1">
      <alignment horizontal="center" vertical="center"/>
    </xf>
    <xf numFmtId="0" fontId="0" fillId="0" borderId="5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7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L45"/>
  <sheetViews>
    <sheetView tabSelected="1" workbookViewId="0">
      <selection sqref="A1:J1"/>
    </sheetView>
  </sheetViews>
  <sheetFormatPr defaultRowHeight="13.2" x14ac:dyDescent="0.2"/>
  <cols>
    <col min="1" max="1" width="14.109375" customWidth="1"/>
    <col min="2" max="2" width="3.6640625" customWidth="1"/>
    <col min="3" max="3" width="7.6640625" customWidth="1"/>
    <col min="4" max="4" width="9.6640625" customWidth="1"/>
    <col min="5" max="5" width="3.6640625" customWidth="1"/>
    <col min="6" max="6" width="9.6640625" customWidth="1"/>
    <col min="7" max="7" width="3.6640625" customWidth="1"/>
    <col min="8" max="8" width="15.6640625" customWidth="1"/>
    <col min="9" max="10" width="9.6640625" customWidth="1"/>
    <col min="12" max="12" width="0" hidden="1" customWidth="1"/>
  </cols>
  <sheetData>
    <row r="1" spans="1:12" s="1" customFormat="1" ht="24" customHeight="1" x14ac:dyDescent="0.2">
      <c r="A1" s="127" t="s">
        <v>112</v>
      </c>
      <c r="B1" s="127"/>
      <c r="C1" s="127"/>
      <c r="D1" s="127"/>
      <c r="E1" s="127"/>
      <c r="F1" s="127"/>
      <c r="G1" s="127"/>
      <c r="H1" s="127"/>
      <c r="I1" s="127"/>
      <c r="J1" s="127"/>
      <c r="K1" s="21"/>
      <c r="L1" s="21"/>
    </row>
    <row r="2" spans="1:12" ht="9" customHeight="1" x14ac:dyDescent="0.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2" ht="30" customHeight="1" x14ac:dyDescent="0.2">
      <c r="H3" s="56" t="s">
        <v>74</v>
      </c>
      <c r="I3" s="128"/>
      <c r="J3" s="129"/>
    </row>
    <row r="4" spans="1:12" ht="9" customHeight="1" thickBot="1" x14ac:dyDescent="0.25"/>
    <row r="5" spans="1:12" ht="18" customHeight="1" x14ac:dyDescent="0.2">
      <c r="A5" s="103" t="s">
        <v>0</v>
      </c>
      <c r="B5" s="104"/>
      <c r="C5" s="45" t="s">
        <v>53</v>
      </c>
      <c r="D5" s="101" t="s">
        <v>14</v>
      </c>
      <c r="E5" s="101"/>
      <c r="F5" s="101" t="s">
        <v>15</v>
      </c>
      <c r="G5" s="101"/>
      <c r="H5" s="101" t="s">
        <v>86</v>
      </c>
      <c r="I5" s="101"/>
      <c r="J5" s="102"/>
      <c r="L5" s="40" t="s">
        <v>33</v>
      </c>
    </row>
    <row r="6" spans="1:12" ht="18" customHeight="1" x14ac:dyDescent="0.2">
      <c r="A6" s="26" t="s">
        <v>18</v>
      </c>
      <c r="B6" s="38" t="s">
        <v>23</v>
      </c>
      <c r="C6" s="46" t="s">
        <v>56</v>
      </c>
      <c r="D6" s="48"/>
      <c r="E6" s="28" t="s">
        <v>30</v>
      </c>
      <c r="F6" s="107" t="str">
        <f>IF(SUM(D6:D7)=0,"",SUM(D6:D7))</f>
        <v/>
      </c>
      <c r="G6" s="110" t="s">
        <v>30</v>
      </c>
      <c r="H6" s="64" t="s">
        <v>89</v>
      </c>
      <c r="I6" s="34" t="str">
        <f>IF(F6="","",F6)</f>
        <v/>
      </c>
      <c r="J6" s="65" t="s">
        <v>90</v>
      </c>
      <c r="L6" s="39"/>
    </row>
    <row r="7" spans="1:12" ht="18" customHeight="1" x14ac:dyDescent="0.2">
      <c r="A7" s="26" t="s">
        <v>19</v>
      </c>
      <c r="B7" s="38" t="s">
        <v>23</v>
      </c>
      <c r="C7" s="46" t="s">
        <v>57</v>
      </c>
      <c r="D7" s="48"/>
      <c r="E7" s="28" t="s">
        <v>30</v>
      </c>
      <c r="F7" s="130"/>
      <c r="G7" s="131"/>
      <c r="H7" s="64" t="s">
        <v>91</v>
      </c>
      <c r="I7" s="35" t="str">
        <f>IF(F6="","",I6*3000)</f>
        <v/>
      </c>
      <c r="J7" s="65" t="s">
        <v>92</v>
      </c>
      <c r="L7" s="39" t="s">
        <v>34</v>
      </c>
    </row>
    <row r="8" spans="1:12" ht="18" customHeight="1" x14ac:dyDescent="0.2">
      <c r="A8" s="26" t="s">
        <v>16</v>
      </c>
      <c r="B8" s="38" t="s">
        <v>23</v>
      </c>
      <c r="C8" s="46" t="s">
        <v>54</v>
      </c>
      <c r="D8" s="48"/>
      <c r="E8" s="28" t="s">
        <v>30</v>
      </c>
      <c r="F8" s="116" t="str">
        <f>IF(SUM(D8:D12)=0,"",SUM(D8:D12))</f>
        <v/>
      </c>
      <c r="G8" s="125" t="s">
        <v>90</v>
      </c>
      <c r="H8" s="66"/>
      <c r="I8" s="67"/>
      <c r="J8" s="68"/>
      <c r="L8" s="39" t="s">
        <v>38</v>
      </c>
    </row>
    <row r="9" spans="1:12" ht="18" customHeight="1" x14ac:dyDescent="0.2">
      <c r="A9" s="26" t="s">
        <v>17</v>
      </c>
      <c r="B9" s="38" t="s">
        <v>23</v>
      </c>
      <c r="C9" s="46" t="s">
        <v>55</v>
      </c>
      <c r="D9" s="48"/>
      <c r="E9" s="28" t="s">
        <v>30</v>
      </c>
      <c r="F9" s="107"/>
      <c r="G9" s="110"/>
      <c r="H9" s="64" t="s">
        <v>93</v>
      </c>
      <c r="I9" s="34" t="str">
        <f>IF(F8="","",F8)</f>
        <v/>
      </c>
      <c r="J9" s="65" t="s">
        <v>90</v>
      </c>
      <c r="L9" s="39" t="s">
        <v>35</v>
      </c>
    </row>
    <row r="10" spans="1:12" ht="18" customHeight="1" x14ac:dyDescent="0.2">
      <c r="A10" s="26" t="s">
        <v>20</v>
      </c>
      <c r="B10" s="38" t="s">
        <v>23</v>
      </c>
      <c r="C10" s="46" t="s">
        <v>58</v>
      </c>
      <c r="D10" s="48"/>
      <c r="E10" s="28" t="s">
        <v>30</v>
      </c>
      <c r="F10" s="107"/>
      <c r="G10" s="110"/>
      <c r="H10" s="64"/>
      <c r="I10" s="35" t="str">
        <f>IF(F8="","",I9*4000)</f>
        <v/>
      </c>
      <c r="J10" s="65" t="s">
        <v>92</v>
      </c>
      <c r="L10" s="39" t="s">
        <v>36</v>
      </c>
    </row>
    <row r="11" spans="1:12" ht="18" customHeight="1" x14ac:dyDescent="0.2">
      <c r="A11" s="26" t="s">
        <v>21</v>
      </c>
      <c r="B11" s="38" t="s">
        <v>23</v>
      </c>
      <c r="C11" s="46" t="s">
        <v>59</v>
      </c>
      <c r="D11" s="48"/>
      <c r="E11" s="28" t="s">
        <v>30</v>
      </c>
      <c r="F11" s="107"/>
      <c r="G11" s="110"/>
      <c r="H11" s="69"/>
      <c r="I11" s="32"/>
      <c r="J11" s="65"/>
      <c r="L11" s="39" t="s">
        <v>37</v>
      </c>
    </row>
    <row r="12" spans="1:12" ht="18" customHeight="1" thickBot="1" x14ac:dyDescent="0.25">
      <c r="A12" s="27" t="s">
        <v>22</v>
      </c>
      <c r="B12" s="44" t="s">
        <v>23</v>
      </c>
      <c r="C12" s="47" t="s">
        <v>60</v>
      </c>
      <c r="D12" s="49"/>
      <c r="E12" s="29" t="s">
        <v>30</v>
      </c>
      <c r="F12" s="117"/>
      <c r="G12" s="126"/>
      <c r="H12" s="70"/>
      <c r="I12" s="71"/>
      <c r="J12" s="72"/>
      <c r="L12" s="39" t="s">
        <v>39</v>
      </c>
    </row>
    <row r="13" spans="1:12" ht="18" customHeight="1" x14ac:dyDescent="0.2">
      <c r="A13" s="26" t="s">
        <v>18</v>
      </c>
      <c r="B13" s="38" t="s">
        <v>29</v>
      </c>
      <c r="C13" s="46" t="s">
        <v>63</v>
      </c>
      <c r="D13" s="48"/>
      <c r="E13" s="28" t="s">
        <v>31</v>
      </c>
      <c r="F13" s="118" t="str">
        <f>IF(SUM(D13:D14)=0,"",SUM(D13:D14))</f>
        <v/>
      </c>
      <c r="G13" s="119" t="s">
        <v>94</v>
      </c>
      <c r="H13" s="73" t="s">
        <v>95</v>
      </c>
      <c r="I13" s="32" t="str">
        <f>IF(F13="","",F13)</f>
        <v/>
      </c>
      <c r="J13" s="65" t="s">
        <v>96</v>
      </c>
      <c r="L13" s="39" t="s">
        <v>40</v>
      </c>
    </row>
    <row r="14" spans="1:12" ht="18" customHeight="1" x14ac:dyDescent="0.2">
      <c r="A14" s="74" t="s">
        <v>19</v>
      </c>
      <c r="B14" s="75" t="s">
        <v>29</v>
      </c>
      <c r="C14" s="76" t="s">
        <v>64</v>
      </c>
      <c r="D14" s="77"/>
      <c r="E14" s="78" t="s">
        <v>31</v>
      </c>
      <c r="F14" s="107"/>
      <c r="G14" s="110"/>
      <c r="H14" s="73" t="s">
        <v>91</v>
      </c>
      <c r="I14" s="35" t="str">
        <f>IF(F13="","",I13*6000)</f>
        <v/>
      </c>
      <c r="J14" s="65" t="s">
        <v>92</v>
      </c>
      <c r="L14" s="39" t="s">
        <v>41</v>
      </c>
    </row>
    <row r="15" spans="1:12" ht="18" customHeight="1" x14ac:dyDescent="0.2">
      <c r="A15" s="26" t="s">
        <v>16</v>
      </c>
      <c r="B15" s="38" t="s">
        <v>29</v>
      </c>
      <c r="C15" s="46" t="s">
        <v>61</v>
      </c>
      <c r="D15" s="48"/>
      <c r="E15" s="28" t="s">
        <v>31</v>
      </c>
      <c r="F15" s="106" t="str">
        <f>IF(SUM(D15:D26)=0,"",SUM(D15:D26))</f>
        <v/>
      </c>
      <c r="G15" s="109" t="s">
        <v>94</v>
      </c>
      <c r="H15" s="79"/>
      <c r="I15" s="31"/>
      <c r="J15" s="80"/>
      <c r="L15" s="39" t="s">
        <v>42</v>
      </c>
    </row>
    <row r="16" spans="1:12" ht="18" customHeight="1" x14ac:dyDescent="0.2">
      <c r="A16" s="26" t="s">
        <v>17</v>
      </c>
      <c r="B16" s="38" t="s">
        <v>29</v>
      </c>
      <c r="C16" s="46" t="s">
        <v>62</v>
      </c>
      <c r="D16" s="48"/>
      <c r="E16" s="28" t="s">
        <v>31</v>
      </c>
      <c r="F16" s="107"/>
      <c r="G16" s="110"/>
      <c r="H16" s="69"/>
      <c r="I16" s="32"/>
      <c r="J16" s="65"/>
    </row>
    <row r="17" spans="1:10" ht="18" customHeight="1" x14ac:dyDescent="0.2">
      <c r="A17" s="26" t="s">
        <v>20</v>
      </c>
      <c r="B17" s="38" t="s">
        <v>29</v>
      </c>
      <c r="C17" s="46" t="s">
        <v>65</v>
      </c>
      <c r="D17" s="48"/>
      <c r="E17" s="28" t="s">
        <v>31</v>
      </c>
      <c r="F17" s="107"/>
      <c r="G17" s="110"/>
      <c r="H17" s="69"/>
      <c r="I17" s="32"/>
      <c r="J17" s="65"/>
    </row>
    <row r="18" spans="1:10" ht="18" customHeight="1" x14ac:dyDescent="0.2">
      <c r="A18" s="26" t="s">
        <v>21</v>
      </c>
      <c r="B18" s="38" t="s">
        <v>29</v>
      </c>
      <c r="C18" s="46" t="s">
        <v>66</v>
      </c>
      <c r="D18" s="48"/>
      <c r="E18" s="28" t="s">
        <v>31</v>
      </c>
      <c r="F18" s="107"/>
      <c r="G18" s="110"/>
      <c r="H18" s="32"/>
      <c r="I18" s="32"/>
      <c r="J18" s="65"/>
    </row>
    <row r="19" spans="1:10" ht="18" customHeight="1" x14ac:dyDescent="0.2">
      <c r="A19" s="26" t="s">
        <v>22</v>
      </c>
      <c r="B19" s="38" t="s">
        <v>29</v>
      </c>
      <c r="C19" s="46" t="s">
        <v>67</v>
      </c>
      <c r="D19" s="48"/>
      <c r="E19" s="28" t="s">
        <v>31</v>
      </c>
      <c r="F19" s="107"/>
      <c r="G19" s="110"/>
      <c r="H19" s="64" t="s">
        <v>97</v>
      </c>
      <c r="I19" s="34">
        <v>1</v>
      </c>
      <c r="J19" s="65" t="s">
        <v>96</v>
      </c>
    </row>
    <row r="20" spans="1:10" ht="18" customHeight="1" x14ac:dyDescent="0.2">
      <c r="A20" s="26" t="s">
        <v>24</v>
      </c>
      <c r="B20" s="38" t="s">
        <v>29</v>
      </c>
      <c r="C20" s="46" t="s">
        <v>68</v>
      </c>
      <c r="D20" s="48"/>
      <c r="E20" s="28" t="s">
        <v>31</v>
      </c>
      <c r="F20" s="107"/>
      <c r="G20" s="110"/>
      <c r="H20" s="64" t="s">
        <v>91</v>
      </c>
      <c r="I20" s="35" t="str">
        <f>IF(F15="","",I19*8000)</f>
        <v/>
      </c>
      <c r="J20" s="65" t="s">
        <v>92</v>
      </c>
    </row>
    <row r="21" spans="1:10" ht="18" customHeight="1" x14ac:dyDescent="0.2">
      <c r="A21" s="26" t="s">
        <v>25</v>
      </c>
      <c r="B21" s="38" t="s">
        <v>29</v>
      </c>
      <c r="C21" s="46" t="s">
        <v>52</v>
      </c>
      <c r="D21" s="48"/>
      <c r="E21" s="28" t="s">
        <v>31</v>
      </c>
      <c r="F21" s="107"/>
      <c r="G21" s="110"/>
      <c r="H21" s="69"/>
      <c r="I21" s="32"/>
      <c r="J21" s="65"/>
    </row>
    <row r="22" spans="1:10" ht="18" customHeight="1" x14ac:dyDescent="0.2">
      <c r="A22" s="26" t="s">
        <v>26</v>
      </c>
      <c r="B22" s="38" t="s">
        <v>29</v>
      </c>
      <c r="C22" s="46" t="s">
        <v>69</v>
      </c>
      <c r="D22" s="48"/>
      <c r="E22" s="28" t="s">
        <v>31</v>
      </c>
      <c r="F22" s="107"/>
      <c r="G22" s="110"/>
      <c r="H22" s="69"/>
      <c r="I22" s="32"/>
      <c r="J22" s="65"/>
    </row>
    <row r="23" spans="1:10" ht="18" customHeight="1" x14ac:dyDescent="0.2">
      <c r="A23" s="26" t="s">
        <v>27</v>
      </c>
      <c r="B23" s="38" t="s">
        <v>29</v>
      </c>
      <c r="C23" s="46" t="s">
        <v>70</v>
      </c>
      <c r="D23" s="48"/>
      <c r="E23" s="28" t="s">
        <v>31</v>
      </c>
      <c r="F23" s="107"/>
      <c r="G23" s="110"/>
      <c r="H23" s="69"/>
      <c r="I23" s="32"/>
      <c r="J23" s="65"/>
    </row>
    <row r="24" spans="1:10" ht="18" customHeight="1" x14ac:dyDescent="0.2">
      <c r="A24" s="26" t="s">
        <v>28</v>
      </c>
      <c r="B24" s="38" t="s">
        <v>29</v>
      </c>
      <c r="C24" s="46" t="s">
        <v>71</v>
      </c>
      <c r="D24" s="48"/>
      <c r="E24" s="28" t="s">
        <v>31</v>
      </c>
      <c r="F24" s="107"/>
      <c r="G24" s="110"/>
      <c r="H24" s="69"/>
      <c r="I24" s="32"/>
      <c r="J24" s="65"/>
    </row>
    <row r="25" spans="1:10" ht="18" customHeight="1" x14ac:dyDescent="0.2">
      <c r="A25" s="74"/>
      <c r="B25" s="75"/>
      <c r="C25" s="76"/>
      <c r="D25" s="77"/>
      <c r="E25" s="78"/>
      <c r="F25" s="107"/>
      <c r="G25" s="110"/>
      <c r="H25" s="69"/>
      <c r="I25" s="32"/>
      <c r="J25" s="65"/>
    </row>
    <row r="26" spans="1:10" ht="18" customHeight="1" thickBot="1" x14ac:dyDescent="0.25">
      <c r="A26" s="27" t="s">
        <v>8</v>
      </c>
      <c r="B26" s="44" t="s">
        <v>29</v>
      </c>
      <c r="C26" s="47" t="s">
        <v>73</v>
      </c>
      <c r="D26" s="49"/>
      <c r="E26" s="29" t="s">
        <v>31</v>
      </c>
      <c r="F26" s="108"/>
      <c r="G26" s="111"/>
      <c r="H26" s="81"/>
      <c r="I26" s="33"/>
      <c r="J26" s="82"/>
    </row>
    <row r="27" spans="1:10" ht="27" customHeight="1" thickBot="1" x14ac:dyDescent="0.25">
      <c r="A27" s="113" t="s">
        <v>84</v>
      </c>
      <c r="B27" s="114"/>
      <c r="C27" s="114"/>
      <c r="D27" s="114"/>
      <c r="E27" s="114"/>
      <c r="F27" s="114"/>
      <c r="G27" s="115"/>
      <c r="H27" s="123" t="str">
        <f>IF(SUM(F6:F26)=0,"",SUM(I7,I10,I14,I20))</f>
        <v/>
      </c>
      <c r="I27" s="124"/>
      <c r="J27" s="36" t="s">
        <v>32</v>
      </c>
    </row>
    <row r="28" spans="1:10" ht="9" customHeight="1" x14ac:dyDescent="0.2"/>
    <row r="29" spans="1:10" ht="9" customHeight="1" x14ac:dyDescent="0.2">
      <c r="A29" s="30"/>
      <c r="B29" s="31"/>
      <c r="C29" s="31"/>
      <c r="D29" s="31"/>
      <c r="E29" s="31"/>
      <c r="F29" s="31"/>
      <c r="G29" s="31"/>
      <c r="H29" s="31"/>
      <c r="I29" s="31"/>
      <c r="J29" s="37"/>
    </row>
    <row r="30" spans="1:10" ht="18" customHeight="1" x14ac:dyDescent="0.2">
      <c r="A30" s="7" t="s">
        <v>85</v>
      </c>
      <c r="B30" s="3"/>
      <c r="C30" s="3"/>
      <c r="D30" s="3"/>
      <c r="E30" s="3"/>
      <c r="F30" s="3"/>
      <c r="G30" s="3"/>
      <c r="H30" s="3"/>
      <c r="I30" s="121" t="s">
        <v>110</v>
      </c>
      <c r="J30" s="122"/>
    </row>
    <row r="31" spans="1:10" ht="18" customHeight="1" x14ac:dyDescent="0.2">
      <c r="A31" s="7" t="s">
        <v>75</v>
      </c>
      <c r="B31" s="3"/>
      <c r="C31" s="3"/>
      <c r="D31" s="3"/>
      <c r="E31" s="3"/>
      <c r="F31" s="3"/>
      <c r="G31" s="3"/>
      <c r="H31" s="3"/>
      <c r="I31" s="32"/>
      <c r="J31" s="53"/>
    </row>
    <row r="32" spans="1:10" ht="9" customHeight="1" x14ac:dyDescent="0.2">
      <c r="A32" s="7"/>
      <c r="B32" s="3"/>
      <c r="C32" s="3"/>
      <c r="D32" s="3"/>
      <c r="E32" s="3"/>
      <c r="F32" s="3"/>
      <c r="G32" s="3"/>
      <c r="H32" s="3"/>
      <c r="I32" s="3"/>
      <c r="J32" s="8"/>
    </row>
    <row r="33" spans="1:11" s="1" customFormat="1" ht="16.5" customHeight="1" x14ac:dyDescent="0.2">
      <c r="A33" s="50" t="s">
        <v>76</v>
      </c>
      <c r="B33" s="112"/>
      <c r="C33" s="112"/>
      <c r="D33" s="112"/>
      <c r="E33" s="112"/>
      <c r="F33" s="3"/>
      <c r="G33" s="4"/>
      <c r="H33" s="4"/>
      <c r="I33" s="4"/>
      <c r="J33" s="19"/>
    </row>
    <row r="34" spans="1:11" s="1" customFormat="1" ht="16.5" customHeight="1" x14ac:dyDescent="0.2">
      <c r="A34" s="7"/>
      <c r="B34" s="3" t="s">
        <v>77</v>
      </c>
      <c r="C34" s="3"/>
      <c r="D34" s="3"/>
      <c r="E34" s="3"/>
      <c r="F34" s="3"/>
      <c r="G34" s="3"/>
      <c r="H34" s="3"/>
      <c r="I34" s="3"/>
      <c r="J34" s="8"/>
    </row>
    <row r="35" spans="1:11" s="1" customFormat="1" ht="16.5" customHeight="1" x14ac:dyDescent="0.2">
      <c r="A35" s="7"/>
      <c r="B35" s="57" t="s">
        <v>78</v>
      </c>
      <c r="C35" s="99"/>
      <c r="D35" s="99"/>
      <c r="E35" s="100" t="s">
        <v>79</v>
      </c>
      <c r="F35" s="100"/>
      <c r="G35" s="120"/>
      <c r="H35" s="120"/>
      <c r="I35" s="120"/>
      <c r="J35" s="58"/>
    </row>
    <row r="36" spans="1:11" s="1" customFormat="1" ht="16.5" customHeight="1" x14ac:dyDescent="0.2">
      <c r="A36" s="7"/>
      <c r="B36" s="4" t="s">
        <v>6</v>
      </c>
      <c r="C36" s="105"/>
      <c r="D36" s="105"/>
      <c r="E36" s="105"/>
      <c r="F36" s="105"/>
      <c r="G36" s="4" t="s">
        <v>1</v>
      </c>
      <c r="H36" s="51"/>
      <c r="I36" s="51"/>
      <c r="J36" s="8"/>
    </row>
    <row r="37" spans="1:11" s="1" customFormat="1" ht="16.5" customHeight="1" x14ac:dyDescent="0.2">
      <c r="A37" s="7"/>
      <c r="B37" s="3"/>
      <c r="C37" s="3"/>
      <c r="D37" s="3"/>
      <c r="E37" s="3"/>
      <c r="F37" s="3"/>
      <c r="G37" s="3"/>
      <c r="H37" s="3"/>
      <c r="I37" s="3"/>
      <c r="J37" s="8"/>
    </row>
    <row r="38" spans="1:11" s="1" customFormat="1" ht="16.5" customHeight="1" x14ac:dyDescent="0.2">
      <c r="A38" s="59"/>
      <c r="B38" s="54"/>
      <c r="C38" s="54"/>
      <c r="D38" s="54"/>
      <c r="E38" s="54"/>
      <c r="F38" s="54"/>
      <c r="G38" s="54"/>
      <c r="H38" s="54"/>
      <c r="I38" s="54"/>
      <c r="J38" s="55"/>
    </row>
    <row r="39" spans="1:11" s="1" customFormat="1" ht="5.0999999999999996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s="1" customFormat="1" ht="15" customHeight="1" x14ac:dyDescent="0.2">
      <c r="A40" s="1" t="s">
        <v>80</v>
      </c>
      <c r="B40" s="60" t="s">
        <v>99</v>
      </c>
    </row>
    <row r="41" spans="1:11" s="1" customFormat="1" ht="15" customHeight="1" x14ac:dyDescent="0.2">
      <c r="B41" s="60"/>
    </row>
    <row r="42" spans="1:11" s="1" customFormat="1" ht="15" customHeight="1" x14ac:dyDescent="0.2">
      <c r="A42" s="62" t="s">
        <v>87</v>
      </c>
      <c r="B42" s="63"/>
      <c r="C42" s="62"/>
    </row>
    <row r="43" spans="1:11" s="1" customFormat="1" ht="15" customHeight="1" x14ac:dyDescent="0.2">
      <c r="A43" s="62"/>
      <c r="B43" s="63" t="s">
        <v>88</v>
      </c>
      <c r="C43" s="62"/>
    </row>
    <row r="44" spans="1:11" s="1" customFormat="1" ht="18" customHeight="1" x14ac:dyDescent="0.2">
      <c r="A44" s="52"/>
    </row>
    <row r="45" spans="1:11" s="1" customFormat="1" ht="10.8" x14ac:dyDescent="0.2">
      <c r="A45" s="52"/>
    </row>
  </sheetData>
  <mergeCells count="22">
    <mergeCell ref="A1:J1"/>
    <mergeCell ref="I3:J3"/>
    <mergeCell ref="D5:E5"/>
    <mergeCell ref="F6:F7"/>
    <mergeCell ref="G6:G7"/>
    <mergeCell ref="F5:G5"/>
    <mergeCell ref="F13:F14"/>
    <mergeCell ref="G13:G14"/>
    <mergeCell ref="G35:I35"/>
    <mergeCell ref="I30:J30"/>
    <mergeCell ref="H27:I27"/>
    <mergeCell ref="G8:G12"/>
    <mergeCell ref="C35:D35"/>
    <mergeCell ref="E35:F35"/>
    <mergeCell ref="H5:J5"/>
    <mergeCell ref="A5:B5"/>
    <mergeCell ref="C36:F36"/>
    <mergeCell ref="F15:F26"/>
    <mergeCell ref="G15:G26"/>
    <mergeCell ref="B33:E33"/>
    <mergeCell ref="A27:G27"/>
    <mergeCell ref="F8:F12"/>
  </mergeCells>
  <phoneticPr fontId="1"/>
  <dataValidations count="1">
    <dataValidation imeMode="off" allowBlank="1" showErrorMessage="1" promptTitle="所属" prompt="都道府県名選択" sqref="I3:J3"/>
  </dataValidations>
  <printOptions horizontalCentered="1"/>
  <pageMargins left="0.59055118110236227" right="0.59055118110236227" top="0.39370078740157483" bottom="0.19685039370078741" header="0.51181102362204722" footer="0.51181102362204722"/>
  <pageSetup paperSize="9" orientation="portrait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32"/>
  <sheetViews>
    <sheetView workbookViewId="0">
      <selection activeCell="B7" sqref="B7"/>
    </sheetView>
  </sheetViews>
  <sheetFormatPr defaultColWidth="9" defaultRowHeight="16.5" customHeight="1" x14ac:dyDescent="0.2"/>
  <cols>
    <col min="1" max="1" width="3.6640625" style="1" customWidth="1"/>
    <col min="2" max="2" width="8.6640625" style="1" customWidth="1"/>
    <col min="3" max="3" width="4.6640625" style="1" customWidth="1"/>
    <col min="4" max="4" width="8.6640625" style="93" customWidth="1"/>
    <col min="5" max="6" width="15.6640625" style="1" customWidth="1"/>
    <col min="7" max="7" width="10.6640625" style="1" customWidth="1"/>
    <col min="8" max="8" width="5.6640625" style="1" customWidth="1"/>
    <col min="9" max="9" width="15.6640625" style="1" customWidth="1"/>
    <col min="10" max="10" width="15.21875" style="1" customWidth="1"/>
    <col min="11" max="11" width="15.21875" hidden="1" customWidth="1"/>
    <col min="12" max="13" width="15.21875" style="1" hidden="1" customWidth="1"/>
    <col min="14" max="14" width="15.21875" style="1" customWidth="1"/>
    <col min="15" max="16384" width="9" style="1"/>
  </cols>
  <sheetData>
    <row r="1" spans="1:13" ht="16.5" customHeight="1" x14ac:dyDescent="0.2">
      <c r="A1" s="1" t="s">
        <v>72</v>
      </c>
    </row>
    <row r="2" spans="1:13" ht="24" customHeight="1" x14ac:dyDescent="0.2">
      <c r="A2" s="132" t="s">
        <v>113</v>
      </c>
      <c r="B2" s="132"/>
      <c r="C2" s="132"/>
      <c r="D2" s="132"/>
      <c r="E2" s="132"/>
      <c r="F2" s="132"/>
      <c r="G2" s="132"/>
      <c r="H2" s="132"/>
      <c r="I2" s="132"/>
    </row>
    <row r="3" spans="1:13" ht="15" customHeight="1" thickBot="1" x14ac:dyDescent="0.25">
      <c r="A3" s="3"/>
      <c r="B3" s="3"/>
      <c r="C3" s="3"/>
      <c r="D3" s="94"/>
      <c r="E3" s="3"/>
      <c r="F3" s="3"/>
      <c r="G3" s="3"/>
      <c r="H3" s="3"/>
      <c r="I3" s="25"/>
    </row>
    <row r="4" spans="1:13" ht="30" customHeight="1" thickTop="1" thickBot="1" x14ac:dyDescent="0.25">
      <c r="A4" s="135" t="s">
        <v>13</v>
      </c>
      <c r="B4" s="136"/>
      <c r="E4" s="13"/>
      <c r="F4" s="20" t="s">
        <v>5</v>
      </c>
      <c r="G4" s="14"/>
      <c r="H4" s="61" t="s">
        <v>82</v>
      </c>
      <c r="I4" s="92"/>
    </row>
    <row r="5" spans="1:13" ht="15" customHeight="1" thickTop="1" x14ac:dyDescent="0.2">
      <c r="A5" s="3"/>
      <c r="B5" s="17"/>
      <c r="C5" s="3"/>
      <c r="D5" s="94"/>
      <c r="E5" s="3"/>
      <c r="F5" s="3"/>
      <c r="G5" s="3"/>
      <c r="H5" s="3"/>
      <c r="I5" s="24"/>
    </row>
    <row r="6" spans="1:13" s="2" customFormat="1" ht="24" customHeight="1" x14ac:dyDescent="0.2">
      <c r="A6" s="22" t="s">
        <v>11</v>
      </c>
      <c r="B6" s="133" t="s">
        <v>0</v>
      </c>
      <c r="C6" s="134"/>
      <c r="D6" s="9" t="s">
        <v>104</v>
      </c>
      <c r="E6" s="83" t="s">
        <v>105</v>
      </c>
      <c r="F6" s="9" t="s">
        <v>12</v>
      </c>
      <c r="G6" s="9" t="s">
        <v>9</v>
      </c>
      <c r="H6" s="9" t="s">
        <v>3</v>
      </c>
      <c r="I6" s="10" t="s">
        <v>83</v>
      </c>
      <c r="K6"/>
      <c r="L6" s="40" t="s">
        <v>0</v>
      </c>
      <c r="M6" s="40" t="s">
        <v>51</v>
      </c>
    </row>
    <row r="7" spans="1:13" ht="24" customHeight="1" x14ac:dyDescent="0.2">
      <c r="A7" s="23"/>
      <c r="B7" s="18" t="s">
        <v>115</v>
      </c>
      <c r="C7" s="98" t="s">
        <v>114</v>
      </c>
      <c r="D7" s="95"/>
      <c r="E7" s="91"/>
      <c r="F7" s="11"/>
      <c r="G7" s="89" t="s">
        <v>106</v>
      </c>
      <c r="H7" s="15"/>
      <c r="I7" s="12"/>
      <c r="L7" s="42" t="s">
        <v>46</v>
      </c>
      <c r="M7" s="43" t="s">
        <v>43</v>
      </c>
    </row>
    <row r="8" spans="1:13" ht="24" customHeight="1" x14ac:dyDescent="0.2">
      <c r="A8" s="23"/>
      <c r="B8" s="18" t="s">
        <v>115</v>
      </c>
      <c r="C8" s="98" t="s">
        <v>114</v>
      </c>
      <c r="D8" s="95"/>
      <c r="E8" s="91"/>
      <c r="F8" s="11"/>
      <c r="G8" s="89" t="s">
        <v>107</v>
      </c>
      <c r="H8" s="15"/>
      <c r="I8" s="12"/>
      <c r="L8" s="41" t="s">
        <v>45</v>
      </c>
      <c r="M8" s="43" t="s">
        <v>44</v>
      </c>
    </row>
    <row r="9" spans="1:13" ht="24" customHeight="1" x14ac:dyDescent="0.2">
      <c r="A9" s="23"/>
      <c r="B9" s="18" t="s">
        <v>115</v>
      </c>
      <c r="C9" s="98" t="s">
        <v>114</v>
      </c>
      <c r="D9" s="95"/>
      <c r="E9" s="91"/>
      <c r="F9" s="11"/>
      <c r="G9" s="89" t="s">
        <v>10</v>
      </c>
      <c r="H9" s="15"/>
      <c r="I9" s="12"/>
      <c r="L9" s="42" t="s">
        <v>47</v>
      </c>
      <c r="M9" s="43"/>
    </row>
    <row r="10" spans="1:13" ht="24" customHeight="1" x14ac:dyDescent="0.2">
      <c r="A10" s="23"/>
      <c r="B10" s="18" t="s">
        <v>115</v>
      </c>
      <c r="C10" s="98" t="s">
        <v>114</v>
      </c>
      <c r="D10" s="95"/>
      <c r="E10" s="91"/>
      <c r="F10" s="11"/>
      <c r="G10" s="89" t="s">
        <v>10</v>
      </c>
      <c r="H10" s="15"/>
      <c r="I10" s="12"/>
      <c r="L10" s="42" t="s">
        <v>48</v>
      </c>
    </row>
    <row r="11" spans="1:13" ht="24" customHeight="1" x14ac:dyDescent="0.2">
      <c r="A11" s="23"/>
      <c r="B11" s="18" t="s">
        <v>115</v>
      </c>
      <c r="C11" s="98" t="s">
        <v>114</v>
      </c>
      <c r="D11" s="95"/>
      <c r="E11" s="91"/>
      <c r="F11" s="11"/>
      <c r="G11" s="89" t="s">
        <v>10</v>
      </c>
      <c r="H11" s="15"/>
      <c r="I11" s="12"/>
      <c r="L11" s="42"/>
    </row>
    <row r="12" spans="1:13" ht="24" customHeight="1" x14ac:dyDescent="0.2">
      <c r="A12" s="23"/>
      <c r="B12" s="18" t="s">
        <v>115</v>
      </c>
      <c r="C12" s="98" t="s">
        <v>114</v>
      </c>
      <c r="D12" s="95"/>
      <c r="E12" s="91"/>
      <c r="F12" s="11"/>
      <c r="G12" s="89" t="s">
        <v>10</v>
      </c>
      <c r="H12" s="15"/>
      <c r="I12" s="12"/>
    </row>
    <row r="13" spans="1:13" ht="24" customHeight="1" x14ac:dyDescent="0.2">
      <c r="A13" s="23"/>
      <c r="B13" s="18" t="s">
        <v>115</v>
      </c>
      <c r="C13" s="98" t="s">
        <v>114</v>
      </c>
      <c r="D13" s="95"/>
      <c r="E13" s="91"/>
      <c r="F13" s="11"/>
      <c r="G13" s="89" t="s">
        <v>10</v>
      </c>
      <c r="H13" s="15"/>
      <c r="I13" s="12"/>
    </row>
    <row r="14" spans="1:13" ht="24" customHeight="1" x14ac:dyDescent="0.2">
      <c r="A14" s="23"/>
      <c r="B14" s="18" t="s">
        <v>115</v>
      </c>
      <c r="C14" s="98" t="s">
        <v>114</v>
      </c>
      <c r="D14" s="95"/>
      <c r="E14" s="91"/>
      <c r="F14" s="11"/>
      <c r="G14" s="89" t="s">
        <v>10</v>
      </c>
      <c r="H14" s="15"/>
      <c r="I14" s="12"/>
    </row>
    <row r="15" spans="1:13" ht="24" customHeight="1" x14ac:dyDescent="0.2">
      <c r="A15" s="23"/>
      <c r="B15" s="18" t="s">
        <v>115</v>
      </c>
      <c r="C15" s="98" t="s">
        <v>114</v>
      </c>
      <c r="D15" s="95"/>
      <c r="E15" s="91"/>
      <c r="F15" s="11"/>
      <c r="G15" s="89" t="s">
        <v>10</v>
      </c>
      <c r="H15" s="15"/>
      <c r="I15" s="12"/>
    </row>
    <row r="16" spans="1:13" ht="24" customHeight="1" x14ac:dyDescent="0.2">
      <c r="A16" s="23"/>
      <c r="B16" s="18" t="s">
        <v>115</v>
      </c>
      <c r="C16" s="98" t="s">
        <v>114</v>
      </c>
      <c r="D16" s="95"/>
      <c r="E16" s="91"/>
      <c r="F16" s="11"/>
      <c r="G16" s="89" t="s">
        <v>10</v>
      </c>
      <c r="H16" s="15"/>
      <c r="I16" s="12"/>
    </row>
    <row r="17" spans="1:9" ht="24" customHeight="1" x14ac:dyDescent="0.2">
      <c r="A17" s="23"/>
      <c r="B17" s="18" t="s">
        <v>115</v>
      </c>
      <c r="C17" s="98" t="s">
        <v>114</v>
      </c>
      <c r="D17" s="95"/>
      <c r="E17" s="91"/>
      <c r="F17" s="11"/>
      <c r="G17" s="89" t="s">
        <v>107</v>
      </c>
      <c r="H17" s="15"/>
      <c r="I17" s="12"/>
    </row>
    <row r="18" spans="1:9" ht="24" customHeight="1" x14ac:dyDescent="0.2">
      <c r="A18" s="23"/>
      <c r="B18" s="18" t="s">
        <v>115</v>
      </c>
      <c r="C18" s="98" t="s">
        <v>114</v>
      </c>
      <c r="D18" s="95"/>
      <c r="E18" s="91"/>
      <c r="F18" s="11"/>
      <c r="G18" s="89" t="s">
        <v>107</v>
      </c>
      <c r="H18" s="15"/>
      <c r="I18" s="12"/>
    </row>
    <row r="19" spans="1:9" ht="24" customHeight="1" x14ac:dyDescent="0.2">
      <c r="A19" s="23"/>
      <c r="B19" s="18" t="s">
        <v>115</v>
      </c>
      <c r="C19" s="98" t="s">
        <v>114</v>
      </c>
      <c r="D19" s="95"/>
      <c r="E19" s="91"/>
      <c r="F19" s="11"/>
      <c r="G19" s="89" t="s">
        <v>10</v>
      </c>
      <c r="H19" s="15"/>
      <c r="I19" s="12"/>
    </row>
    <row r="20" spans="1:9" ht="24" customHeight="1" x14ac:dyDescent="0.2">
      <c r="A20" s="23"/>
      <c r="B20" s="18" t="s">
        <v>115</v>
      </c>
      <c r="C20" s="98" t="s">
        <v>114</v>
      </c>
      <c r="D20" s="95"/>
      <c r="E20" s="91"/>
      <c r="F20" s="11"/>
      <c r="G20" s="89" t="s">
        <v>10</v>
      </c>
      <c r="H20" s="15"/>
      <c r="I20" s="12"/>
    </row>
    <row r="21" spans="1:9" ht="24" customHeight="1" x14ac:dyDescent="0.2">
      <c r="A21" s="23"/>
      <c r="B21" s="18" t="s">
        <v>115</v>
      </c>
      <c r="C21" s="98" t="s">
        <v>114</v>
      </c>
      <c r="D21" s="95"/>
      <c r="E21" s="91"/>
      <c r="F21" s="11"/>
      <c r="G21" s="89" t="s">
        <v>10</v>
      </c>
      <c r="H21" s="15"/>
      <c r="I21" s="12"/>
    </row>
    <row r="22" spans="1:9" ht="24" customHeight="1" x14ac:dyDescent="0.2">
      <c r="A22" s="23"/>
      <c r="B22" s="18" t="s">
        <v>115</v>
      </c>
      <c r="C22" s="98" t="s">
        <v>114</v>
      </c>
      <c r="D22" s="95"/>
      <c r="E22" s="91"/>
      <c r="F22" s="11"/>
      <c r="G22" s="89" t="s">
        <v>10</v>
      </c>
      <c r="H22" s="15"/>
      <c r="I22" s="12"/>
    </row>
    <row r="23" spans="1:9" ht="24" customHeight="1" x14ac:dyDescent="0.2">
      <c r="A23" s="23"/>
      <c r="B23" s="18" t="s">
        <v>115</v>
      </c>
      <c r="C23" s="98" t="s">
        <v>114</v>
      </c>
      <c r="D23" s="95"/>
      <c r="E23" s="91"/>
      <c r="F23" s="11"/>
      <c r="G23" s="89" t="s">
        <v>10</v>
      </c>
      <c r="H23" s="15"/>
      <c r="I23" s="12"/>
    </row>
    <row r="24" spans="1:9" ht="24" customHeight="1" x14ac:dyDescent="0.2">
      <c r="A24" s="23"/>
      <c r="B24" s="18" t="s">
        <v>115</v>
      </c>
      <c r="C24" s="98" t="s">
        <v>114</v>
      </c>
      <c r="D24" s="95"/>
      <c r="E24" s="91"/>
      <c r="F24" s="11"/>
      <c r="G24" s="89" t="s">
        <v>10</v>
      </c>
      <c r="H24" s="15"/>
      <c r="I24" s="12"/>
    </row>
    <row r="25" spans="1:9" ht="24" customHeight="1" x14ac:dyDescent="0.2">
      <c r="A25" s="23"/>
      <c r="B25" s="18" t="s">
        <v>115</v>
      </c>
      <c r="C25" s="98" t="s">
        <v>114</v>
      </c>
      <c r="D25" s="95"/>
      <c r="E25" s="91"/>
      <c r="F25" s="11"/>
      <c r="G25" s="89" t="s">
        <v>10</v>
      </c>
      <c r="H25" s="15"/>
      <c r="I25" s="12"/>
    </row>
    <row r="26" spans="1:9" ht="24" customHeight="1" x14ac:dyDescent="0.2">
      <c r="A26" s="23"/>
      <c r="B26" s="18" t="s">
        <v>115</v>
      </c>
      <c r="C26" s="98" t="s">
        <v>114</v>
      </c>
      <c r="D26" s="95"/>
      <c r="E26" s="91"/>
      <c r="F26" s="11"/>
      <c r="G26" s="89" t="s">
        <v>10</v>
      </c>
      <c r="H26" s="15"/>
      <c r="I26" s="12"/>
    </row>
    <row r="27" spans="1:9" ht="24" customHeight="1" x14ac:dyDescent="0.2">
      <c r="A27" s="23"/>
      <c r="B27" s="18" t="s">
        <v>115</v>
      </c>
      <c r="C27" s="98" t="s">
        <v>114</v>
      </c>
      <c r="D27" s="95"/>
      <c r="E27" s="91"/>
      <c r="F27" s="11"/>
      <c r="G27" s="89" t="s">
        <v>10</v>
      </c>
      <c r="H27" s="15"/>
      <c r="I27" s="12"/>
    </row>
    <row r="28" spans="1:9" ht="24" customHeight="1" x14ac:dyDescent="0.2">
      <c r="A28" s="23"/>
      <c r="B28" s="18" t="s">
        <v>115</v>
      </c>
      <c r="C28" s="98" t="s">
        <v>114</v>
      </c>
      <c r="D28" s="95"/>
      <c r="E28" s="91"/>
      <c r="F28" s="11"/>
      <c r="G28" s="89" t="s">
        <v>10</v>
      </c>
      <c r="H28" s="15"/>
      <c r="I28" s="12"/>
    </row>
    <row r="29" spans="1:9" ht="24" customHeight="1" x14ac:dyDescent="0.2">
      <c r="A29" s="23"/>
      <c r="B29" s="18" t="s">
        <v>115</v>
      </c>
      <c r="C29" s="98" t="s">
        <v>114</v>
      </c>
      <c r="D29" s="95"/>
      <c r="E29" s="91"/>
      <c r="F29" s="11"/>
      <c r="G29" s="89" t="s">
        <v>10</v>
      </c>
      <c r="H29" s="15"/>
      <c r="I29" s="12"/>
    </row>
    <row r="30" spans="1:9" ht="15" customHeight="1" x14ac:dyDescent="0.2">
      <c r="A30" s="1" t="s">
        <v>80</v>
      </c>
      <c r="C30" s="60" t="s">
        <v>109</v>
      </c>
    </row>
    <row r="31" spans="1:9" ht="15" customHeight="1" x14ac:dyDescent="0.2">
      <c r="C31" s="60" t="s">
        <v>81</v>
      </c>
    </row>
    <row r="32" spans="1:9" ht="15" customHeight="1" x14ac:dyDescent="0.2">
      <c r="C32" s="60" t="s">
        <v>98</v>
      </c>
    </row>
  </sheetData>
  <mergeCells count="3">
    <mergeCell ref="A2:I2"/>
    <mergeCell ref="B6:C6"/>
    <mergeCell ref="A4:B4"/>
  </mergeCells>
  <phoneticPr fontId="1"/>
  <dataValidations count="3">
    <dataValidation type="list" allowBlank="1" showInputMessage="1" sqref="I4">
      <formula1>#REF!</formula1>
    </dataValidation>
    <dataValidation type="list" allowBlank="1" showInputMessage="1" sqref="C7:C29">
      <formula1>$M$7:$M$8</formula1>
    </dataValidation>
    <dataValidation type="list" allowBlank="1" showInputMessage="1" sqref="B7:B29">
      <formula1>$L$7:$L$10</formula1>
    </dataValidation>
  </dataValidations>
  <printOptions horizontalCentered="1" verticalCentered="1"/>
  <pageMargins left="0.59055118110236227" right="0.59055118110236227" top="0.19685039370078741" bottom="0.19685039370078741" header="0.51181102362204722" footer="0.23622047244094491"/>
  <pageSetup paperSize="9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31"/>
  <sheetViews>
    <sheetView workbookViewId="0">
      <selection activeCell="T6" sqref="T6"/>
    </sheetView>
  </sheetViews>
  <sheetFormatPr defaultColWidth="9" defaultRowHeight="16.5" customHeight="1" x14ac:dyDescent="0.2"/>
  <cols>
    <col min="1" max="1" width="3.6640625" style="1" customWidth="1"/>
    <col min="2" max="2" width="8.6640625" style="1" customWidth="1"/>
    <col min="3" max="3" width="4.6640625" style="84" customWidth="1"/>
    <col min="4" max="4" width="8.6640625" style="93" customWidth="1"/>
    <col min="5" max="6" width="15.6640625" style="1" customWidth="1"/>
    <col min="7" max="7" width="10.6640625" style="1" customWidth="1"/>
    <col min="8" max="8" width="5.6640625" style="1" customWidth="1"/>
    <col min="9" max="9" width="15.6640625" style="1" customWidth="1"/>
    <col min="10" max="10" width="8.6640625" style="1" customWidth="1"/>
    <col min="11" max="11" width="30.109375" hidden="1" customWidth="1"/>
    <col min="12" max="13" width="30.109375" style="1" hidden="1" customWidth="1"/>
    <col min="14" max="14" width="8.21875" style="1" customWidth="1"/>
    <col min="15" max="16384" width="9" style="1"/>
  </cols>
  <sheetData>
    <row r="1" spans="1:13" ht="16.5" customHeight="1" x14ac:dyDescent="0.2">
      <c r="A1" s="1" t="s">
        <v>72</v>
      </c>
    </row>
    <row r="2" spans="1:13" ht="24" customHeight="1" x14ac:dyDescent="0.2">
      <c r="A2" s="132" t="s">
        <v>111</v>
      </c>
      <c r="B2" s="132"/>
      <c r="C2" s="132"/>
      <c r="D2" s="132"/>
      <c r="E2" s="132"/>
      <c r="F2" s="132"/>
      <c r="G2" s="132"/>
      <c r="H2" s="132"/>
      <c r="I2" s="132"/>
    </row>
    <row r="3" spans="1:13" ht="15" customHeight="1" thickBot="1" x14ac:dyDescent="0.25">
      <c r="A3" s="3"/>
      <c r="B3" s="3"/>
      <c r="C3" s="85"/>
      <c r="D3" s="94"/>
      <c r="E3" s="3"/>
      <c r="F3" s="3"/>
      <c r="G3" s="3"/>
      <c r="H3" s="3"/>
      <c r="I3" s="25"/>
    </row>
    <row r="4" spans="1:13" ht="30" customHeight="1" thickTop="1" thickBot="1" x14ac:dyDescent="0.25">
      <c r="A4" s="135" t="s">
        <v>7</v>
      </c>
      <c r="B4" s="136"/>
      <c r="E4" s="13"/>
      <c r="F4" s="20" t="s">
        <v>108</v>
      </c>
      <c r="G4" s="14"/>
      <c r="H4" s="61" t="s">
        <v>82</v>
      </c>
      <c r="I4" s="92"/>
    </row>
    <row r="5" spans="1:13" ht="15" customHeight="1" thickTop="1" x14ac:dyDescent="0.2">
      <c r="A5" s="3"/>
      <c r="B5" s="17"/>
      <c r="C5" s="85"/>
      <c r="D5" s="94"/>
      <c r="E5" s="3"/>
      <c r="F5" s="3"/>
      <c r="G5" s="3"/>
      <c r="H5" s="3"/>
      <c r="I5" s="24"/>
    </row>
    <row r="6" spans="1:13" s="2" customFormat="1" ht="24" customHeight="1" x14ac:dyDescent="0.2">
      <c r="A6" s="22" t="s">
        <v>2</v>
      </c>
      <c r="B6" s="133" t="s">
        <v>0</v>
      </c>
      <c r="C6" s="134"/>
      <c r="D6" s="9" t="s">
        <v>104</v>
      </c>
      <c r="E6" s="83" t="s">
        <v>105</v>
      </c>
      <c r="F6" s="9" t="s">
        <v>4</v>
      </c>
      <c r="G6" s="9" t="s">
        <v>9</v>
      </c>
      <c r="H6" s="9" t="s">
        <v>3</v>
      </c>
      <c r="I6" s="10" t="s">
        <v>83</v>
      </c>
      <c r="K6"/>
      <c r="L6" s="40" t="s">
        <v>0</v>
      </c>
      <c r="M6" s="40" t="s">
        <v>51</v>
      </c>
    </row>
    <row r="7" spans="1:13" ht="24" customHeight="1" x14ac:dyDescent="0.2">
      <c r="A7" s="141"/>
      <c r="B7" s="137" t="s">
        <v>115</v>
      </c>
      <c r="C7" s="139" t="s">
        <v>119</v>
      </c>
      <c r="D7" s="96"/>
      <c r="E7" s="87"/>
      <c r="F7" s="11"/>
      <c r="G7" s="89" t="s">
        <v>106</v>
      </c>
      <c r="H7" s="15"/>
      <c r="I7" s="12"/>
      <c r="L7" s="42" t="s">
        <v>46</v>
      </c>
      <c r="M7" s="43" t="s">
        <v>43</v>
      </c>
    </row>
    <row r="8" spans="1:13" ht="24" customHeight="1" x14ac:dyDescent="0.2">
      <c r="A8" s="142"/>
      <c r="B8" s="138"/>
      <c r="C8" s="140"/>
      <c r="D8" s="97"/>
      <c r="E8" s="88"/>
      <c r="F8" s="5"/>
      <c r="G8" s="90" t="s">
        <v>10</v>
      </c>
      <c r="H8" s="16"/>
      <c r="I8" s="6"/>
      <c r="L8" s="41" t="s">
        <v>45</v>
      </c>
      <c r="M8" s="43" t="s">
        <v>44</v>
      </c>
    </row>
    <row r="9" spans="1:13" ht="24" customHeight="1" x14ac:dyDescent="0.2">
      <c r="A9" s="141"/>
      <c r="B9" s="137" t="s">
        <v>115</v>
      </c>
      <c r="C9" s="139" t="s">
        <v>119</v>
      </c>
      <c r="D9" s="96"/>
      <c r="E9" s="87"/>
      <c r="F9" s="11"/>
      <c r="G9" s="89" t="s">
        <v>106</v>
      </c>
      <c r="H9" s="15"/>
      <c r="I9" s="12"/>
      <c r="L9" s="42" t="s">
        <v>47</v>
      </c>
      <c r="M9" s="43" t="s">
        <v>8</v>
      </c>
    </row>
    <row r="10" spans="1:13" ht="24" customHeight="1" x14ac:dyDescent="0.2">
      <c r="A10" s="142"/>
      <c r="B10" s="138"/>
      <c r="C10" s="140"/>
      <c r="D10" s="97"/>
      <c r="E10" s="88"/>
      <c r="F10" s="5"/>
      <c r="G10" s="90" t="s">
        <v>10</v>
      </c>
      <c r="H10" s="16"/>
      <c r="I10" s="6"/>
      <c r="L10" s="42" t="s">
        <v>48</v>
      </c>
      <c r="M10" s="43"/>
    </row>
    <row r="11" spans="1:13" ht="24" customHeight="1" x14ac:dyDescent="0.2">
      <c r="A11" s="141"/>
      <c r="B11" s="137" t="s">
        <v>115</v>
      </c>
      <c r="C11" s="139" t="s">
        <v>119</v>
      </c>
      <c r="D11" s="96"/>
      <c r="E11" s="87"/>
      <c r="F11" s="11"/>
      <c r="G11" s="89" t="s">
        <v>10</v>
      </c>
      <c r="H11" s="15"/>
      <c r="I11" s="12"/>
      <c r="L11" s="42" t="s">
        <v>49</v>
      </c>
    </row>
    <row r="12" spans="1:13" ht="24" customHeight="1" x14ac:dyDescent="0.2">
      <c r="A12" s="142"/>
      <c r="B12" s="138"/>
      <c r="C12" s="140"/>
      <c r="D12" s="97"/>
      <c r="E12" s="88"/>
      <c r="F12" s="5"/>
      <c r="G12" s="90" t="s">
        <v>10</v>
      </c>
      <c r="H12" s="16"/>
      <c r="I12" s="6"/>
      <c r="L12" s="42" t="s">
        <v>50</v>
      </c>
    </row>
    <row r="13" spans="1:13" ht="24" customHeight="1" x14ac:dyDescent="0.2">
      <c r="A13" s="141"/>
      <c r="B13" s="137" t="s">
        <v>115</v>
      </c>
      <c r="C13" s="139" t="s">
        <v>119</v>
      </c>
      <c r="D13" s="96"/>
      <c r="E13" s="87"/>
      <c r="F13" s="11"/>
      <c r="G13" s="89" t="s">
        <v>10</v>
      </c>
      <c r="H13" s="15"/>
      <c r="I13" s="12"/>
      <c r="L13" s="42" t="s">
        <v>116</v>
      </c>
    </row>
    <row r="14" spans="1:13" ht="24" customHeight="1" x14ac:dyDescent="0.2">
      <c r="A14" s="142"/>
      <c r="B14" s="138"/>
      <c r="C14" s="140"/>
      <c r="D14" s="97"/>
      <c r="E14" s="88"/>
      <c r="F14" s="5"/>
      <c r="G14" s="90" t="s">
        <v>10</v>
      </c>
      <c r="H14" s="16"/>
      <c r="I14" s="6"/>
      <c r="L14" s="42" t="s">
        <v>117</v>
      </c>
    </row>
    <row r="15" spans="1:13" ht="24" customHeight="1" x14ac:dyDescent="0.2">
      <c r="A15" s="141"/>
      <c r="B15" s="137" t="s">
        <v>115</v>
      </c>
      <c r="C15" s="139" t="s">
        <v>119</v>
      </c>
      <c r="D15" s="96"/>
      <c r="E15" s="87"/>
      <c r="F15" s="11"/>
      <c r="G15" s="89" t="s">
        <v>10</v>
      </c>
      <c r="H15" s="15"/>
      <c r="I15" s="12"/>
      <c r="L15" s="42" t="s">
        <v>118</v>
      </c>
    </row>
    <row r="16" spans="1:13" ht="24" customHeight="1" x14ac:dyDescent="0.2">
      <c r="A16" s="142"/>
      <c r="B16" s="138"/>
      <c r="C16" s="140"/>
      <c r="D16" s="97"/>
      <c r="E16" s="88"/>
      <c r="F16" s="5"/>
      <c r="G16" s="90" t="s">
        <v>10</v>
      </c>
      <c r="H16" s="16"/>
      <c r="I16" s="6"/>
      <c r="L16" s="42"/>
    </row>
    <row r="17" spans="1:9" ht="24" customHeight="1" x14ac:dyDescent="0.2">
      <c r="A17" s="141"/>
      <c r="B17" s="137" t="s">
        <v>115</v>
      </c>
      <c r="C17" s="139" t="s">
        <v>119</v>
      </c>
      <c r="D17" s="96"/>
      <c r="E17" s="87"/>
      <c r="F17" s="11"/>
      <c r="G17" s="89" t="s">
        <v>10</v>
      </c>
      <c r="H17" s="15"/>
      <c r="I17" s="12"/>
    </row>
    <row r="18" spans="1:9" ht="24" customHeight="1" x14ac:dyDescent="0.2">
      <c r="A18" s="142"/>
      <c r="B18" s="138"/>
      <c r="C18" s="140"/>
      <c r="D18" s="97"/>
      <c r="E18" s="88"/>
      <c r="F18" s="5"/>
      <c r="G18" s="90" t="s">
        <v>10</v>
      </c>
      <c r="H18" s="16"/>
      <c r="I18" s="6"/>
    </row>
    <row r="19" spans="1:9" ht="24" customHeight="1" x14ac:dyDescent="0.2">
      <c r="A19" s="141"/>
      <c r="B19" s="137" t="s">
        <v>115</v>
      </c>
      <c r="C19" s="139" t="s">
        <v>119</v>
      </c>
      <c r="D19" s="96"/>
      <c r="E19" s="87"/>
      <c r="F19" s="11"/>
      <c r="G19" s="89" t="s">
        <v>10</v>
      </c>
      <c r="H19" s="15"/>
      <c r="I19" s="12"/>
    </row>
    <row r="20" spans="1:9" ht="24" customHeight="1" x14ac:dyDescent="0.2">
      <c r="A20" s="142"/>
      <c r="B20" s="138"/>
      <c r="C20" s="140"/>
      <c r="D20" s="97"/>
      <c r="E20" s="88"/>
      <c r="F20" s="5"/>
      <c r="G20" s="90" t="s">
        <v>10</v>
      </c>
      <c r="H20" s="16"/>
      <c r="I20" s="6"/>
    </row>
    <row r="21" spans="1:9" ht="24" customHeight="1" x14ac:dyDescent="0.2">
      <c r="A21" s="141"/>
      <c r="B21" s="137" t="s">
        <v>115</v>
      </c>
      <c r="C21" s="139" t="s">
        <v>119</v>
      </c>
      <c r="D21" s="96"/>
      <c r="E21" s="87"/>
      <c r="F21" s="11"/>
      <c r="G21" s="89" t="s">
        <v>10</v>
      </c>
      <c r="H21" s="15"/>
      <c r="I21" s="12"/>
    </row>
    <row r="22" spans="1:9" ht="24" customHeight="1" x14ac:dyDescent="0.2">
      <c r="A22" s="142"/>
      <c r="B22" s="138"/>
      <c r="C22" s="140"/>
      <c r="D22" s="97"/>
      <c r="E22" s="88"/>
      <c r="F22" s="5"/>
      <c r="G22" s="90" t="s">
        <v>10</v>
      </c>
      <c r="H22" s="16"/>
      <c r="I22" s="6"/>
    </row>
    <row r="23" spans="1:9" ht="24" customHeight="1" x14ac:dyDescent="0.2">
      <c r="A23" s="141"/>
      <c r="B23" s="137" t="s">
        <v>115</v>
      </c>
      <c r="C23" s="139" t="s">
        <v>119</v>
      </c>
      <c r="D23" s="96"/>
      <c r="E23" s="87"/>
      <c r="F23" s="11"/>
      <c r="G23" s="89" t="s">
        <v>10</v>
      </c>
      <c r="H23" s="15"/>
      <c r="I23" s="12"/>
    </row>
    <row r="24" spans="1:9" ht="24" customHeight="1" x14ac:dyDescent="0.2">
      <c r="A24" s="142"/>
      <c r="B24" s="138"/>
      <c r="C24" s="140"/>
      <c r="D24" s="97"/>
      <c r="E24" s="88"/>
      <c r="F24" s="5"/>
      <c r="G24" s="90" t="s">
        <v>10</v>
      </c>
      <c r="H24" s="16"/>
      <c r="I24" s="6"/>
    </row>
    <row r="25" spans="1:9" ht="24" customHeight="1" x14ac:dyDescent="0.2">
      <c r="A25" s="141"/>
      <c r="B25" s="137" t="s">
        <v>115</v>
      </c>
      <c r="C25" s="139" t="s">
        <v>119</v>
      </c>
      <c r="D25" s="96"/>
      <c r="E25" s="87"/>
      <c r="F25" s="11"/>
      <c r="G25" s="89" t="s">
        <v>10</v>
      </c>
      <c r="H25" s="15"/>
      <c r="I25" s="12"/>
    </row>
    <row r="26" spans="1:9" ht="24" customHeight="1" x14ac:dyDescent="0.2">
      <c r="A26" s="142"/>
      <c r="B26" s="138"/>
      <c r="C26" s="140"/>
      <c r="D26" s="97"/>
      <c r="E26" s="88"/>
      <c r="F26" s="5"/>
      <c r="G26" s="90" t="s">
        <v>10</v>
      </c>
      <c r="H26" s="16"/>
      <c r="I26" s="6"/>
    </row>
    <row r="27" spans="1:9" ht="15" customHeight="1" x14ac:dyDescent="0.2">
      <c r="A27" s="1" t="s">
        <v>80</v>
      </c>
      <c r="C27" s="60" t="s">
        <v>109</v>
      </c>
    </row>
    <row r="28" spans="1:9" ht="15" customHeight="1" x14ac:dyDescent="0.2">
      <c r="C28" s="86" t="s">
        <v>100</v>
      </c>
    </row>
    <row r="29" spans="1:9" ht="15" customHeight="1" x14ac:dyDescent="0.2">
      <c r="C29" s="86" t="s">
        <v>101</v>
      </c>
    </row>
    <row r="30" spans="1:9" ht="15" customHeight="1" x14ac:dyDescent="0.2">
      <c r="C30" s="86" t="s">
        <v>102</v>
      </c>
    </row>
    <row r="31" spans="1:9" ht="16.5" customHeight="1" x14ac:dyDescent="0.2">
      <c r="C31" s="86" t="s">
        <v>103</v>
      </c>
    </row>
  </sheetData>
  <mergeCells count="33">
    <mergeCell ref="A15:A16"/>
    <mergeCell ref="B13:B14"/>
    <mergeCell ref="A7:A8"/>
    <mergeCell ref="A9:A10"/>
    <mergeCell ref="A11:A12"/>
    <mergeCell ref="A13:A14"/>
    <mergeCell ref="C9:C10"/>
    <mergeCell ref="A2:I2"/>
    <mergeCell ref="B6:C6"/>
    <mergeCell ref="B7:B8"/>
    <mergeCell ref="C7:C8"/>
    <mergeCell ref="B11:B12"/>
    <mergeCell ref="A4:B4"/>
    <mergeCell ref="B21:B22"/>
    <mergeCell ref="C19:C20"/>
    <mergeCell ref="C23:C24"/>
    <mergeCell ref="C25:C26"/>
    <mergeCell ref="A25:A26"/>
    <mergeCell ref="B25:B26"/>
    <mergeCell ref="B23:B24"/>
    <mergeCell ref="A23:A24"/>
    <mergeCell ref="A19:A20"/>
    <mergeCell ref="A21:A22"/>
    <mergeCell ref="B17:B18"/>
    <mergeCell ref="B15:B16"/>
    <mergeCell ref="C21:C22"/>
    <mergeCell ref="B9:B10"/>
    <mergeCell ref="A17:A18"/>
    <mergeCell ref="C13:C14"/>
    <mergeCell ref="C15:C16"/>
    <mergeCell ref="C17:C18"/>
    <mergeCell ref="C11:C12"/>
    <mergeCell ref="B19:B20"/>
  </mergeCells>
  <phoneticPr fontId="1"/>
  <dataValidations count="2">
    <dataValidation type="list" allowBlank="1" showInputMessage="1" sqref="C7:C26">
      <formula1>$M$7:$M$9</formula1>
    </dataValidation>
    <dataValidation type="list" allowBlank="1" showInputMessage="1" sqref="B7:B26">
      <formula1>$L$7:$L$15</formula1>
    </dataValidation>
  </dataValidations>
  <printOptions horizontalCentered="1" verticalCentered="1"/>
  <pageMargins left="0.59055118110236227" right="0.59055118110236227" top="0.19685039370078741" bottom="0.19685039370078741" header="0.51181102362204722" footer="0.23622047244094491"/>
  <pageSetup paperSize="9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参加申込書</vt:lpstr>
      <vt:lpstr>別紙(シングルス)</vt:lpstr>
      <vt:lpstr>別紙(ダブルス)</vt:lpstr>
      <vt:lpstr>参加申込書!Print_Area</vt:lpstr>
      <vt:lpstr>'別紙(シングルス)'!Print_Area</vt:lpstr>
      <vt:lpstr>'別紙(ダブルス)'!Print_Area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 ueeda</dc:creator>
  <cp:lastModifiedBy>sueed</cp:lastModifiedBy>
  <cp:lastPrinted>2015-09-09T08:10:58Z</cp:lastPrinted>
  <dcterms:created xsi:type="dcterms:W3CDTF">2007-06-03T19:48:18Z</dcterms:created>
  <dcterms:modified xsi:type="dcterms:W3CDTF">2022-09-12T13:01:44Z</dcterms:modified>
</cp:coreProperties>
</file>