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G:\令和3年度小学生バド連盟\令和３年後援申請\個人戦大会予選\3-令3第39回 県シングルス戦 6月12日\"/>
    </mc:Choice>
  </mc:AlternateContent>
  <xr:revisionPtr revIDLastSave="0" documentId="13_ncr:1_{05B52C03-015C-4B19-A659-131E651C483B}" xr6:coauthVersionLast="46" xr6:coauthVersionMax="46" xr10:uidLastSave="{00000000-0000-0000-0000-000000000000}"/>
  <bookViews>
    <workbookView xWindow="-120" yWindow="-120" windowWidth="20730" windowHeight="11160" xr2:uid="{00000000-000D-0000-FFFF-FFFF00000000}"/>
  </bookViews>
  <sheets>
    <sheet name="シングルス大会要項" sheetId="1" r:id="rId1"/>
    <sheet name="申し込み用紙の書き方" sheetId="4" r:id="rId2"/>
    <sheet name="申し込みまとめ (2)" sheetId="5" r:id="rId3"/>
    <sheet name="6年男子" sheetId="6" r:id="rId4"/>
    <sheet name="５年男子" sheetId="7" r:id="rId5"/>
    <sheet name="４年男子" sheetId="8" r:id="rId6"/>
    <sheet name="６年女子" sheetId="9" r:id="rId7"/>
    <sheet name="５年女子" sheetId="10" r:id="rId8"/>
    <sheet name="４年女子" sheetId="11" r:id="rId9"/>
  </sheets>
  <calcPr calcId="181029"/>
</workbook>
</file>

<file path=xl/calcChain.xml><?xml version="1.0" encoding="utf-8"?>
<calcChain xmlns="http://schemas.openxmlformats.org/spreadsheetml/2006/main">
  <c r="C2" i="11" l="1"/>
  <c r="C2" i="10"/>
  <c r="C2" i="9"/>
  <c r="C2" i="8"/>
  <c r="C2" i="7"/>
  <c r="H22" i="7"/>
  <c r="H22" i="8"/>
  <c r="H22" i="9"/>
  <c r="H22" i="10"/>
  <c r="H22" i="11"/>
  <c r="H22" i="6"/>
  <c r="H21" i="7"/>
  <c r="H21" i="8"/>
  <c r="H21" i="9"/>
  <c r="H21" i="10"/>
  <c r="H21" i="11"/>
  <c r="H21" i="6"/>
  <c r="H20" i="7"/>
  <c r="H20" i="8"/>
  <c r="H20" i="9"/>
  <c r="H20" i="10"/>
  <c r="H20" i="11"/>
  <c r="H20" i="6"/>
  <c r="H19" i="7"/>
  <c r="H19" i="8"/>
  <c r="H19" i="9"/>
  <c r="H19" i="10"/>
  <c r="H19" i="11"/>
  <c r="H19" i="6"/>
  <c r="H18" i="7"/>
  <c r="H18" i="8"/>
  <c r="H18" i="9"/>
  <c r="H18" i="10"/>
  <c r="H18" i="11"/>
  <c r="H18" i="6"/>
  <c r="H17" i="7"/>
  <c r="H17" i="8"/>
  <c r="H17" i="9"/>
  <c r="H17" i="10"/>
  <c r="H17" i="11"/>
  <c r="H17" i="6"/>
  <c r="H16" i="7"/>
  <c r="H16" i="8"/>
  <c r="H16" i="9"/>
  <c r="H16" i="10"/>
  <c r="H16" i="11"/>
  <c r="H16" i="6"/>
  <c r="H15" i="7"/>
  <c r="H15" i="8"/>
  <c r="H15" i="9"/>
  <c r="H15" i="10"/>
  <c r="H15" i="11"/>
  <c r="H15" i="6"/>
  <c r="H14" i="7"/>
  <c r="H14" i="8"/>
  <c r="H14" i="9"/>
  <c r="H14" i="10"/>
  <c r="H14" i="11"/>
  <c r="H14" i="6"/>
  <c r="H13" i="7"/>
  <c r="H13" i="8"/>
  <c r="H13" i="9"/>
  <c r="H13" i="10"/>
  <c r="H13" i="11"/>
  <c r="H13" i="6"/>
  <c r="H12" i="8"/>
  <c r="H12" i="9"/>
  <c r="H12" i="10"/>
  <c r="H12" i="11"/>
  <c r="I13" i="11"/>
  <c r="I14" i="11"/>
  <c r="I15" i="11"/>
  <c r="I16" i="11"/>
  <c r="I17" i="11"/>
  <c r="I18" i="11"/>
  <c r="I19" i="11"/>
  <c r="I20" i="11"/>
  <c r="I21" i="11"/>
  <c r="I22" i="11"/>
  <c r="I12" i="11"/>
  <c r="I13" i="10"/>
  <c r="I14" i="10"/>
  <c r="I15" i="10"/>
  <c r="I16" i="10"/>
  <c r="I17" i="10"/>
  <c r="I18" i="10"/>
  <c r="I19" i="10"/>
  <c r="I20" i="10"/>
  <c r="I21" i="10"/>
  <c r="I22" i="10"/>
  <c r="I12" i="10"/>
  <c r="I13" i="9"/>
  <c r="I14" i="9"/>
  <c r="I15" i="9"/>
  <c r="I16" i="9"/>
  <c r="I17" i="9"/>
  <c r="I18" i="9"/>
  <c r="I19" i="9"/>
  <c r="I20" i="9"/>
  <c r="I21" i="9"/>
  <c r="I22" i="9"/>
  <c r="I12" i="9"/>
  <c r="I13" i="8"/>
  <c r="I14" i="8"/>
  <c r="I15" i="8"/>
  <c r="I16" i="8"/>
  <c r="I17" i="8"/>
  <c r="I18" i="8"/>
  <c r="I19" i="8"/>
  <c r="I20" i="8"/>
  <c r="I21" i="8"/>
  <c r="I22" i="8"/>
  <c r="I12" i="8"/>
  <c r="I13" i="7"/>
  <c r="I14" i="7"/>
  <c r="I15" i="7"/>
  <c r="I16" i="7"/>
  <c r="I17" i="7"/>
  <c r="I18" i="7"/>
  <c r="I19" i="7"/>
  <c r="I20" i="7"/>
  <c r="I21" i="7"/>
  <c r="I22" i="7"/>
  <c r="I12" i="7"/>
  <c r="H12" i="7" s="1"/>
  <c r="I13" i="6"/>
  <c r="I14" i="6"/>
  <c r="I15" i="6"/>
  <c r="I16" i="6"/>
  <c r="I17" i="6"/>
  <c r="I18" i="6"/>
  <c r="I19" i="6"/>
  <c r="I20" i="6"/>
  <c r="I21" i="6"/>
  <c r="I22" i="6"/>
  <c r="I12" i="6"/>
  <c r="H12" i="6" s="1"/>
  <c r="G6" i="11"/>
  <c r="D6" i="11"/>
  <c r="D4" i="11"/>
  <c r="A2" i="11"/>
  <c r="G6" i="10"/>
  <c r="D6" i="10"/>
  <c r="D4" i="10"/>
  <c r="A2" i="10"/>
  <c r="G6" i="9"/>
  <c r="D6" i="9"/>
  <c r="D4" i="9"/>
  <c r="A2" i="9"/>
  <c r="G6" i="8"/>
  <c r="D6" i="8"/>
  <c r="D4" i="8"/>
  <c r="A2" i="8"/>
  <c r="G6" i="7"/>
  <c r="D6" i="7"/>
  <c r="D4" i="7"/>
  <c r="A2" i="7"/>
  <c r="G6" i="6"/>
  <c r="D6" i="6"/>
  <c r="D4" i="6"/>
  <c r="A2" i="6"/>
  <c r="J19" i="5"/>
  <c r="E19" i="5"/>
  <c r="J17" i="5"/>
  <c r="E17" i="5"/>
  <c r="J15" i="5"/>
  <c r="J21" i="5"/>
  <c r="E15" i="5"/>
  <c r="E21" i="5"/>
  <c r="E24" i="5"/>
  <c r="K24" i="5"/>
  <c r="E12" i="11"/>
  <c r="E18" i="9"/>
  <c r="E13" i="8"/>
  <c r="E19" i="6"/>
  <c r="E13" i="11"/>
  <c r="E19" i="9"/>
  <c r="E14" i="8"/>
  <c r="E20" i="6"/>
  <c r="E18" i="11"/>
  <c r="E13" i="10"/>
  <c r="E19" i="8"/>
  <c r="E14" i="7"/>
  <c r="E19" i="11"/>
  <c r="E14" i="10"/>
  <c r="E20" i="8"/>
  <c r="E15" i="7"/>
  <c r="E12" i="8"/>
  <c r="E16" i="11"/>
  <c r="E17" i="11"/>
  <c r="E13" i="7"/>
  <c r="E12" i="9"/>
  <c r="E13" i="6"/>
  <c r="E19" i="7"/>
  <c r="E19" i="10"/>
  <c r="E14" i="9"/>
  <c r="E20" i="7"/>
  <c r="E15" i="6"/>
  <c r="E20" i="10"/>
  <c r="E15" i="9"/>
  <c r="E21" i="7"/>
  <c r="E16" i="6"/>
  <c r="E14" i="11"/>
  <c r="E20" i="9"/>
  <c r="E15" i="8"/>
  <c r="E21" i="6"/>
  <c r="E15" i="11"/>
  <c r="E21" i="9"/>
  <c r="E16" i="8"/>
  <c r="E22" i="6"/>
  <c r="E17" i="9"/>
  <c r="E22" i="9"/>
  <c r="E18" i="8"/>
  <c r="E22" i="11"/>
  <c r="E18" i="7"/>
  <c r="E13" i="9"/>
  <c r="E20" i="11"/>
  <c r="E15" i="10"/>
  <c r="E21" i="8"/>
  <c r="E16" i="7"/>
  <c r="E21" i="11"/>
  <c r="E16" i="10"/>
  <c r="E22" i="8"/>
  <c r="E17" i="7"/>
  <c r="E12" i="6"/>
  <c r="E21" i="10"/>
  <c r="E16" i="9"/>
  <c r="E22" i="7"/>
  <c r="E17" i="6"/>
  <c r="E22" i="10"/>
  <c r="E18" i="6"/>
  <c r="E17" i="8"/>
  <c r="E12" i="10"/>
  <c r="E17" i="10"/>
  <c r="E18" i="10"/>
  <c r="E14" i="6"/>
  <c r="E12" i="7"/>
</calcChain>
</file>

<file path=xl/sharedStrings.xml><?xml version="1.0" encoding="utf-8"?>
<sst xmlns="http://schemas.openxmlformats.org/spreadsheetml/2006/main" count="335" uniqueCount="158">
  <si>
    <t>（１）　導入期の小学生のバドミントン競技への興味を深め、正しい競技技術</t>
    <rPh sb="4" eb="7">
      <t>ドウニュウキ</t>
    </rPh>
    <rPh sb="8" eb="11">
      <t>ショウガクセイ</t>
    </rPh>
    <rPh sb="18" eb="20">
      <t>キョウギ</t>
    </rPh>
    <rPh sb="22" eb="24">
      <t>キョウミ</t>
    </rPh>
    <rPh sb="25" eb="26">
      <t>フカ</t>
    </rPh>
    <rPh sb="28" eb="29">
      <t>タダ</t>
    </rPh>
    <rPh sb="31" eb="33">
      <t>キョウギ</t>
    </rPh>
    <rPh sb="33" eb="35">
      <t>ギジュツ</t>
    </rPh>
    <phoneticPr fontId="2"/>
  </si>
  <si>
    <t>（２）　県内各地の選手とのコミュニケーションを深めると共に、小学生の</t>
    <rPh sb="4" eb="6">
      <t>ケンナイ</t>
    </rPh>
    <rPh sb="6" eb="8">
      <t>カクチ</t>
    </rPh>
    <rPh sb="9" eb="11">
      <t>センシュ</t>
    </rPh>
    <rPh sb="23" eb="24">
      <t>フカ</t>
    </rPh>
    <rPh sb="27" eb="28">
      <t>トモ</t>
    </rPh>
    <rPh sb="30" eb="33">
      <t>ショウガクセイ</t>
    </rPh>
    <phoneticPr fontId="2"/>
  </si>
  <si>
    <t>健全な心身の発達をうながし体位の向上をはかる</t>
    <rPh sb="0" eb="2">
      <t>ケンゼン</t>
    </rPh>
    <rPh sb="3" eb="5">
      <t>シンシン</t>
    </rPh>
    <rPh sb="6" eb="8">
      <t>ハッタツ</t>
    </rPh>
    <rPh sb="13" eb="15">
      <t>タイイ</t>
    </rPh>
    <rPh sb="16" eb="18">
      <t>コウジョウ</t>
    </rPh>
    <phoneticPr fontId="2"/>
  </si>
  <si>
    <t>愛知県小学生バドミントン連盟</t>
    <rPh sb="0" eb="3">
      <t>アイチケン</t>
    </rPh>
    <rPh sb="3" eb="6">
      <t>ショウガクセイ</t>
    </rPh>
    <rPh sb="12" eb="14">
      <t>レンメイ</t>
    </rPh>
    <phoneticPr fontId="2"/>
  </si>
  <si>
    <t>目　的</t>
    <rPh sb="0" eb="3">
      <t>モクテキ</t>
    </rPh>
    <phoneticPr fontId="2"/>
  </si>
  <si>
    <t>各学年のシングルスを実施</t>
    <rPh sb="0" eb="1">
      <t>カク</t>
    </rPh>
    <rPh sb="1" eb="3">
      <t>ガクネン</t>
    </rPh>
    <rPh sb="10" eb="12">
      <t>ジッシ</t>
    </rPh>
    <phoneticPr fontId="2"/>
  </si>
  <si>
    <t>受付　９時　開会式　９時３０分　</t>
    <rPh sb="0" eb="2">
      <t>ウケツケ</t>
    </rPh>
    <rPh sb="4" eb="5">
      <t>ジ</t>
    </rPh>
    <rPh sb="6" eb="7">
      <t>カイ</t>
    </rPh>
    <rPh sb="7" eb="8">
      <t>カイ</t>
    </rPh>
    <rPh sb="8" eb="9">
      <t>シキ</t>
    </rPh>
    <rPh sb="11" eb="12">
      <t>ジ</t>
    </rPh>
    <rPh sb="14" eb="15">
      <t>フン</t>
    </rPh>
    <phoneticPr fontId="2"/>
  </si>
  <si>
    <t>場　所</t>
    <rPh sb="0" eb="3">
      <t>バショ</t>
    </rPh>
    <phoneticPr fontId="2"/>
  </si>
  <si>
    <t>種　目</t>
    <rPh sb="0" eb="3">
      <t>シュモク</t>
    </rPh>
    <phoneticPr fontId="2"/>
  </si>
  <si>
    <t>・4年生以下・5年生以下・6年生以下　各男女シングルス</t>
    <rPh sb="2" eb="3">
      <t>ネン</t>
    </rPh>
    <rPh sb="3" eb="4">
      <t>セイ</t>
    </rPh>
    <rPh sb="4" eb="6">
      <t>イカ</t>
    </rPh>
    <rPh sb="8" eb="10">
      <t>ネンセイ</t>
    </rPh>
    <rPh sb="10" eb="12">
      <t>イカ</t>
    </rPh>
    <rPh sb="14" eb="16">
      <t>ネンセイ</t>
    </rPh>
    <rPh sb="16" eb="18">
      <t>イカ</t>
    </rPh>
    <rPh sb="19" eb="20">
      <t>カク</t>
    </rPh>
    <rPh sb="20" eb="22">
      <t>ダンジョ</t>
    </rPh>
    <phoneticPr fontId="2"/>
  </si>
  <si>
    <t>競技規則</t>
    <rPh sb="0" eb="2">
      <t>キョウギ</t>
    </rPh>
    <rPh sb="2" eb="4">
      <t>キソク</t>
    </rPh>
    <phoneticPr fontId="2"/>
  </si>
  <si>
    <t>競技方法</t>
    <rPh sb="0" eb="2">
      <t>キョウギ</t>
    </rPh>
    <rPh sb="2" eb="4">
      <t>ホウホウ</t>
    </rPh>
    <phoneticPr fontId="2"/>
  </si>
  <si>
    <t>使用ｼｬﾄﾙ</t>
    <rPh sb="0" eb="2">
      <t>シヨウ</t>
    </rPh>
    <phoneticPr fontId="2"/>
  </si>
  <si>
    <t>参加資格</t>
    <rPh sb="0" eb="2">
      <t>サンカ</t>
    </rPh>
    <rPh sb="2" eb="4">
      <t>シカク</t>
    </rPh>
    <phoneticPr fontId="2"/>
  </si>
  <si>
    <t>申し込み</t>
    <rPh sb="0" eb="1">
      <t>モウ</t>
    </rPh>
    <rPh sb="2" eb="3">
      <t>コ</t>
    </rPh>
    <phoneticPr fontId="2"/>
  </si>
  <si>
    <t>別紙参加申込書に必要事項を明確に記入し、下記へ郵送する。</t>
    <rPh sb="0" eb="2">
      <t>ベッシ</t>
    </rPh>
    <rPh sb="2" eb="4">
      <t>サンカ</t>
    </rPh>
    <rPh sb="4" eb="6">
      <t>モウシコミ</t>
    </rPh>
    <rPh sb="6" eb="7">
      <t>ショ</t>
    </rPh>
    <rPh sb="8" eb="10">
      <t>ヒツヨウ</t>
    </rPh>
    <rPh sb="10" eb="12">
      <t>ジコウ</t>
    </rPh>
    <rPh sb="13" eb="15">
      <t>メイカク</t>
    </rPh>
    <rPh sb="16" eb="18">
      <t>キニュウ</t>
    </rPh>
    <rPh sb="20" eb="22">
      <t>カキ</t>
    </rPh>
    <rPh sb="23" eb="25">
      <t>ユウソウ</t>
    </rPh>
    <phoneticPr fontId="2"/>
  </si>
  <si>
    <t>問合せ先</t>
    <rPh sb="0" eb="2">
      <t>トイアワ</t>
    </rPh>
    <rPh sb="3" eb="4">
      <t>サキ</t>
    </rPh>
    <phoneticPr fontId="2"/>
  </si>
  <si>
    <t>小学生連盟理事長</t>
    <rPh sb="0" eb="3">
      <t>ショウガクセイ</t>
    </rPh>
    <rPh sb="3" eb="5">
      <t>レンメイ</t>
    </rPh>
    <rPh sb="5" eb="8">
      <t>リジチョウ</t>
    </rPh>
    <phoneticPr fontId="2"/>
  </si>
  <si>
    <t>申込期日</t>
    <rPh sb="0" eb="2">
      <t>モウシコミ</t>
    </rPh>
    <rPh sb="2" eb="4">
      <t>キジツ</t>
    </rPh>
    <phoneticPr fontId="2"/>
  </si>
  <si>
    <t>参加費</t>
    <rPh sb="0" eb="2">
      <t>サンカ</t>
    </rPh>
    <rPh sb="2" eb="3">
      <t>ヒ</t>
    </rPh>
    <phoneticPr fontId="2"/>
  </si>
  <si>
    <t>振込先</t>
    <rPh sb="0" eb="2">
      <t>フリコミ</t>
    </rPh>
    <rPh sb="2" eb="3">
      <t>サキ</t>
    </rPh>
    <phoneticPr fontId="2"/>
  </si>
  <si>
    <t>口座番号</t>
    <rPh sb="0" eb="2">
      <t>コウザ</t>
    </rPh>
    <rPh sb="2" eb="4">
      <t>バンゴウ</t>
    </rPh>
    <phoneticPr fontId="2"/>
  </si>
  <si>
    <t>表　彰</t>
    <rPh sb="0" eb="3">
      <t>ヒョウショウ</t>
    </rPh>
    <phoneticPr fontId="2"/>
  </si>
  <si>
    <t>代表選手</t>
    <rPh sb="0" eb="2">
      <t>ダイヒョウ</t>
    </rPh>
    <rPh sb="2" eb="4">
      <t>センシュ</t>
    </rPh>
    <phoneticPr fontId="2"/>
  </si>
  <si>
    <t>選　　考</t>
    <rPh sb="0" eb="4">
      <t>センコウ</t>
    </rPh>
    <phoneticPr fontId="2"/>
  </si>
  <si>
    <t>その他</t>
    <rPh sb="2" eb="3">
      <t>タ</t>
    </rPh>
    <phoneticPr fontId="2"/>
  </si>
  <si>
    <t>（２）</t>
  </si>
  <si>
    <t>（３）</t>
  </si>
  <si>
    <t>（４）</t>
  </si>
  <si>
    <t>（５）</t>
  </si>
  <si>
    <t>（６）</t>
  </si>
  <si>
    <t>（７）</t>
  </si>
  <si>
    <t>（８）</t>
  </si>
  <si>
    <t>試合時には、着衣の背面に下記の様に明記すること。（ゼッケンで可）</t>
    <rPh sb="0" eb="2">
      <t>シアイ</t>
    </rPh>
    <rPh sb="2" eb="3">
      <t>ジ</t>
    </rPh>
    <rPh sb="6" eb="8">
      <t>チャクイ</t>
    </rPh>
    <rPh sb="9" eb="11">
      <t>ハイメン</t>
    </rPh>
    <rPh sb="12" eb="14">
      <t>カキ</t>
    </rPh>
    <rPh sb="15" eb="16">
      <t>サマ</t>
    </rPh>
    <rPh sb="17" eb="19">
      <t>メイキ</t>
    </rPh>
    <rPh sb="30" eb="31">
      <t>カ</t>
    </rPh>
    <phoneticPr fontId="2"/>
  </si>
  <si>
    <t>競技中の怪我等の応急処置は主催者が行うが、それ以降の処置につ</t>
    <rPh sb="0" eb="3">
      <t>キョウギチュウ</t>
    </rPh>
    <rPh sb="4" eb="6">
      <t>ケガ</t>
    </rPh>
    <rPh sb="6" eb="7">
      <t>トウ</t>
    </rPh>
    <rPh sb="8" eb="10">
      <t>オウキュウ</t>
    </rPh>
    <rPh sb="10" eb="12">
      <t>ショチ</t>
    </rPh>
    <rPh sb="13" eb="16">
      <t>シュサイシャ</t>
    </rPh>
    <rPh sb="17" eb="18">
      <t>オコナ</t>
    </rPh>
    <rPh sb="23" eb="25">
      <t>イコウ</t>
    </rPh>
    <rPh sb="26" eb="28">
      <t>ショチ</t>
    </rPh>
    <phoneticPr fontId="2"/>
  </si>
  <si>
    <t>選手の更衣は、更衣室で行うようにする。但し荷物は置かない。</t>
    <rPh sb="0" eb="2">
      <t>センシュ</t>
    </rPh>
    <rPh sb="3" eb="5">
      <t>コウイ</t>
    </rPh>
    <rPh sb="7" eb="10">
      <t>コウイシツ</t>
    </rPh>
    <rPh sb="11" eb="12">
      <t>オコナ</t>
    </rPh>
    <rPh sb="19" eb="20">
      <t>タダ</t>
    </rPh>
    <rPh sb="21" eb="23">
      <t>ニモツ</t>
    </rPh>
    <rPh sb="24" eb="25">
      <t>オ</t>
    </rPh>
    <phoneticPr fontId="2"/>
  </si>
  <si>
    <t>選手は、必ず保護者又はチーム責任者が引率すること。引率者名を</t>
    <rPh sb="0" eb="2">
      <t>センシュ</t>
    </rPh>
    <rPh sb="4" eb="5">
      <t>カナラ</t>
    </rPh>
    <rPh sb="6" eb="9">
      <t>ホゴシャ</t>
    </rPh>
    <rPh sb="9" eb="10">
      <t>マタ</t>
    </rPh>
    <rPh sb="14" eb="17">
      <t>セキニンシャ</t>
    </rPh>
    <rPh sb="18" eb="20">
      <t>インソツ</t>
    </rPh>
    <rPh sb="25" eb="28">
      <t>インソツシャ</t>
    </rPh>
    <rPh sb="28" eb="29">
      <t>ナ</t>
    </rPh>
    <phoneticPr fontId="2"/>
  </si>
  <si>
    <t>参加申込書に明記すること。</t>
    <rPh sb="0" eb="2">
      <t>サンカ</t>
    </rPh>
    <rPh sb="2" eb="4">
      <t>モウシコミ</t>
    </rPh>
    <rPh sb="4" eb="5">
      <t>ショ</t>
    </rPh>
    <rPh sb="6" eb="8">
      <t>メイキ</t>
    </rPh>
    <phoneticPr fontId="2"/>
  </si>
  <si>
    <t>体育館内では、体育館専用の運動靴を着用のこと。</t>
    <rPh sb="0" eb="3">
      <t>タイイクカン</t>
    </rPh>
    <rPh sb="3" eb="4">
      <t>ナイ</t>
    </rPh>
    <rPh sb="7" eb="10">
      <t>タイイクカン</t>
    </rPh>
    <rPh sb="10" eb="12">
      <t>センヨウ</t>
    </rPh>
    <rPh sb="13" eb="15">
      <t>ウンドウ</t>
    </rPh>
    <rPh sb="15" eb="16">
      <t>クツ</t>
    </rPh>
    <rPh sb="17" eb="19">
      <t>チャクヨウ</t>
    </rPh>
    <phoneticPr fontId="2"/>
  </si>
  <si>
    <t>各チームに２～３名の審判をお願いします。審判の出来る方をご同行下さい</t>
    <rPh sb="0" eb="1">
      <t>カク</t>
    </rPh>
    <rPh sb="8" eb="9">
      <t>ナ</t>
    </rPh>
    <rPh sb="10" eb="12">
      <t>シンパン</t>
    </rPh>
    <rPh sb="14" eb="15">
      <t>ネガ</t>
    </rPh>
    <rPh sb="20" eb="22">
      <t>シンパン</t>
    </rPh>
    <rPh sb="23" eb="25">
      <t>デキ</t>
    </rPh>
    <rPh sb="26" eb="27">
      <t>カタ</t>
    </rPh>
    <rPh sb="29" eb="31">
      <t>ドウコウ</t>
    </rPh>
    <rPh sb="31" eb="32">
      <t>クダ</t>
    </rPh>
    <phoneticPr fontId="2"/>
  </si>
  <si>
    <t>郵便振替</t>
    <rPh sb="0" eb="2">
      <t>ユウビン</t>
    </rPh>
    <rPh sb="2" eb="4">
      <t>フリカエ</t>
    </rPh>
    <phoneticPr fontId="2"/>
  </si>
  <si>
    <t>加入者</t>
    <rPh sb="0" eb="3">
      <t>カニュウシャ</t>
    </rPh>
    <phoneticPr fontId="2"/>
  </si>
  <si>
    <t>愛知県小学生バドミントン連盟事務局</t>
    <rPh sb="0" eb="3">
      <t>アイチケン</t>
    </rPh>
    <rPh sb="3" eb="6">
      <t>ショウガクセイ</t>
    </rPh>
    <rPh sb="12" eb="14">
      <t>レンメイ</t>
    </rPh>
    <rPh sb="14" eb="17">
      <t>ジムキョク</t>
    </rPh>
    <phoneticPr fontId="2"/>
  </si>
  <si>
    <t>愛知県バドミントン協会</t>
    <rPh sb="0" eb="3">
      <t>アイチケン</t>
    </rPh>
    <rPh sb="9" eb="11">
      <t>キョウカイ</t>
    </rPh>
    <phoneticPr fontId="2"/>
  </si>
  <si>
    <t>の習得を図る。</t>
    <rPh sb="1" eb="3">
      <t>シュウトク</t>
    </rPh>
    <rPh sb="4" eb="5">
      <t>ハカ</t>
    </rPh>
    <phoneticPr fontId="2"/>
  </si>
  <si>
    <t>体育館使用については、体育館利用規定に基づき、引率者は、体育館内の</t>
    <rPh sb="0" eb="3">
      <t>タイイクカン</t>
    </rPh>
    <rPh sb="3" eb="5">
      <t>シヨウ</t>
    </rPh>
    <rPh sb="11" eb="14">
      <t>タイイクカン</t>
    </rPh>
    <rPh sb="14" eb="16">
      <t>リヨウ</t>
    </rPh>
    <rPh sb="16" eb="18">
      <t>キテイ</t>
    </rPh>
    <rPh sb="19" eb="20">
      <t>モト</t>
    </rPh>
    <phoneticPr fontId="2"/>
  </si>
  <si>
    <t>競技場以外での事故については、主催者側は責任を負わない。</t>
    <rPh sb="0" eb="3">
      <t>キョウギジョウ</t>
    </rPh>
    <rPh sb="3" eb="5">
      <t>イガイ</t>
    </rPh>
    <rPh sb="7" eb="9">
      <t>ジコ</t>
    </rPh>
    <rPh sb="15" eb="17">
      <t>シュサイ</t>
    </rPh>
    <rPh sb="17" eb="18">
      <t>シャ</t>
    </rPh>
    <rPh sb="18" eb="19">
      <t>ガワ</t>
    </rPh>
    <rPh sb="20" eb="22">
      <t>セキニン</t>
    </rPh>
    <phoneticPr fontId="2"/>
  </si>
  <si>
    <t>いては１日ｽﾎﾟｰﾂ障害保険の規定範囲内での措置とし、以降の責任は負わない。</t>
    <rPh sb="4" eb="5">
      <t>ヒ</t>
    </rPh>
    <rPh sb="10" eb="12">
      <t>ショウガイ</t>
    </rPh>
    <rPh sb="12" eb="14">
      <t>ホケン</t>
    </rPh>
    <rPh sb="15" eb="17">
      <t>キテイ</t>
    </rPh>
    <rPh sb="17" eb="19">
      <t>ハンイ</t>
    </rPh>
    <rPh sb="19" eb="20">
      <t>ナイ</t>
    </rPh>
    <rPh sb="23" eb="24">
      <t>ショチ</t>
    </rPh>
    <rPh sb="27" eb="29">
      <t>イコウ</t>
    </rPh>
    <rPh sb="30" eb="32">
      <t>セキニン</t>
    </rPh>
    <phoneticPr fontId="2"/>
  </si>
  <si>
    <t>組合せは、連盟にて行う。</t>
    <rPh sb="0" eb="2">
      <t>クミアワ</t>
    </rPh>
    <rPh sb="5" eb="7">
      <t>レンメイ</t>
    </rPh>
    <rPh sb="9" eb="10">
      <t>オコナ</t>
    </rPh>
    <phoneticPr fontId="2"/>
  </si>
  <si>
    <t>各種目・男女共、トーナメント方式（又はリーグ戦）により優勝を決定する。３位決定戦は行う。</t>
    <rPh sb="0" eb="1">
      <t>カク</t>
    </rPh>
    <rPh sb="1" eb="3">
      <t>シュモク</t>
    </rPh>
    <rPh sb="4" eb="6">
      <t>ダンジョ</t>
    </rPh>
    <rPh sb="6" eb="7">
      <t>トモ</t>
    </rPh>
    <rPh sb="14" eb="16">
      <t>ホウシキ</t>
    </rPh>
    <rPh sb="17" eb="18">
      <t>マタ</t>
    </rPh>
    <rPh sb="22" eb="23">
      <t>セン</t>
    </rPh>
    <rPh sb="27" eb="29">
      <t>ユウショウ</t>
    </rPh>
    <rPh sb="30" eb="32">
      <t>ケッテイ</t>
    </rPh>
    <phoneticPr fontId="2"/>
  </si>
  <si>
    <t>今大会の４位以上入賞者には、同県大会ダブルス戦に出場できない。</t>
    <rPh sb="0" eb="3">
      <t>コンタイカイ</t>
    </rPh>
    <rPh sb="5" eb="6">
      <t>イ</t>
    </rPh>
    <rPh sb="6" eb="8">
      <t>イジョウ</t>
    </rPh>
    <rPh sb="8" eb="11">
      <t>ニュウショウシャ</t>
    </rPh>
    <rPh sb="14" eb="15">
      <t>ドウ</t>
    </rPh>
    <rPh sb="15" eb="16">
      <t>ケン</t>
    </rPh>
    <rPh sb="16" eb="18">
      <t>タイカイ</t>
    </rPh>
    <rPh sb="22" eb="23">
      <t>セン</t>
    </rPh>
    <rPh sb="24" eb="26">
      <t>シュツジョウ</t>
    </rPh>
    <phoneticPr fontId="2"/>
  </si>
  <si>
    <t>出場資格が与えられる。</t>
    <rPh sb="0" eb="2">
      <t>シュツジョウ</t>
    </rPh>
    <rPh sb="2" eb="4">
      <t>シカク</t>
    </rPh>
    <rPh sb="5" eb="6">
      <t>アタ</t>
    </rPh>
    <phoneticPr fontId="2"/>
  </si>
  <si>
    <t>入賞者で大会に出場しない場合、代わりの選手の繰り上げは行わない。</t>
    <rPh sb="12" eb="14">
      <t>バアイ</t>
    </rPh>
    <rPh sb="15" eb="16">
      <t>カ</t>
    </rPh>
    <rPh sb="19" eb="21">
      <t>センシュ</t>
    </rPh>
    <rPh sb="22" eb="23">
      <t>ク</t>
    </rPh>
    <rPh sb="24" eb="25">
      <t>ア</t>
    </rPh>
    <rPh sb="27" eb="28">
      <t>オコナ</t>
    </rPh>
    <phoneticPr fontId="2"/>
  </si>
  <si>
    <t>永　井　与　志　夫</t>
    <rPh sb="0" eb="1">
      <t>ナガ</t>
    </rPh>
    <rPh sb="2" eb="3">
      <t>セイ</t>
    </rPh>
    <rPh sb="4" eb="5">
      <t>ヨ</t>
    </rPh>
    <rPh sb="6" eb="7">
      <t>シ</t>
    </rPh>
    <rPh sb="8" eb="9">
      <t>オット</t>
    </rPh>
    <phoneticPr fontId="2"/>
  </si>
  <si>
    <t>（９）</t>
  </si>
  <si>
    <t>（１０）</t>
  </si>
  <si>
    <t>連盟開催の大会については、写真等の掲載を行います。</t>
    <rPh sb="0" eb="2">
      <t>レンメイ</t>
    </rPh>
    <rPh sb="2" eb="4">
      <t>カイサイ</t>
    </rPh>
    <rPh sb="5" eb="7">
      <t>タイカイ</t>
    </rPh>
    <rPh sb="13" eb="15">
      <t>シャシン</t>
    </rPh>
    <rPh sb="15" eb="16">
      <t>トウ</t>
    </rPh>
    <rPh sb="17" eb="19">
      <t>ケイサイ</t>
    </rPh>
    <rPh sb="20" eb="21">
      <t>オコナ</t>
    </rPh>
    <phoneticPr fontId="2"/>
  </si>
  <si>
    <t>①</t>
    <phoneticPr fontId="2"/>
  </si>
  <si>
    <t>②</t>
    <phoneticPr fontId="2"/>
  </si>
  <si>
    <t>TEL　0562-47-3872</t>
    <phoneticPr fontId="2"/>
  </si>
  <si>
    <t>（１）</t>
    <phoneticPr fontId="2"/>
  </si>
  <si>
    <t>（２）</t>
    <phoneticPr fontId="2"/>
  </si>
  <si>
    <t>（１）</t>
    <phoneticPr fontId="2"/>
  </si>
  <si>
    <t>選手・同行者の行動について十分注意し、指導・監督をすること。</t>
    <phoneticPr fontId="2"/>
  </si>
  <si>
    <t>を着用のこと。（但し小学校の体操服は可とする）</t>
    <rPh sb="1" eb="3">
      <t>チャクヨウ</t>
    </rPh>
    <rPh sb="8" eb="9">
      <t>タダ</t>
    </rPh>
    <rPh sb="10" eb="11">
      <t>ショウ</t>
    </rPh>
    <rPh sb="11" eb="13">
      <t>ガッコウ</t>
    </rPh>
    <rPh sb="14" eb="16">
      <t>タイソウ</t>
    </rPh>
    <rPh sb="16" eb="17">
      <t>フク</t>
    </rPh>
    <rPh sb="18" eb="19">
      <t>カ</t>
    </rPh>
    <phoneticPr fontId="2"/>
  </si>
  <si>
    <t>今年度（公財）日本バドミントン協会の競技規則並びに同大会運営規定による</t>
    <rPh sb="0" eb="3">
      <t>コンネンド</t>
    </rPh>
    <rPh sb="4" eb="5">
      <t>コウ</t>
    </rPh>
    <rPh sb="5" eb="6">
      <t>ザイ</t>
    </rPh>
    <rPh sb="7" eb="9">
      <t>ニホン</t>
    </rPh>
    <rPh sb="15" eb="17">
      <t>キョウカイ</t>
    </rPh>
    <rPh sb="18" eb="20">
      <t>キョウギ</t>
    </rPh>
    <rPh sb="20" eb="22">
      <t>キソク</t>
    </rPh>
    <rPh sb="22" eb="23">
      <t>ナラ</t>
    </rPh>
    <rPh sb="25" eb="26">
      <t>ドウ</t>
    </rPh>
    <rPh sb="26" eb="28">
      <t>タイカイ</t>
    </rPh>
    <rPh sb="28" eb="30">
      <t>ウンエイ</t>
    </rPh>
    <rPh sb="30" eb="31">
      <t>キセイ</t>
    </rPh>
    <rPh sb="31" eb="32">
      <t>テイ</t>
    </rPh>
    <phoneticPr fontId="2"/>
  </si>
  <si>
    <t>常滑市体育館　　</t>
    <rPh sb="0" eb="2">
      <t>トコナメ</t>
    </rPh>
    <rPh sb="2" eb="3">
      <t>シ</t>
    </rPh>
    <rPh sb="3" eb="6">
      <t>タイイクカン</t>
    </rPh>
    <phoneticPr fontId="2"/>
  </si>
  <si>
    <t>（℡　0569-43-5111）</t>
    <phoneticPr fontId="2"/>
  </si>
  <si>
    <t>所属団体</t>
    <rPh sb="0" eb="2">
      <t>ショゾク</t>
    </rPh>
    <rPh sb="2" eb="4">
      <t>ダンタイ</t>
    </rPh>
    <phoneticPr fontId="2"/>
  </si>
  <si>
    <t>代表者</t>
    <rPh sb="0" eb="3">
      <t>ダイヒョウシャ</t>
    </rPh>
    <phoneticPr fontId="2"/>
  </si>
  <si>
    <t>種目</t>
    <rPh sb="0" eb="2">
      <t>シュモク</t>
    </rPh>
    <phoneticPr fontId="2"/>
  </si>
  <si>
    <t>登録番号</t>
    <rPh sb="0" eb="2">
      <t>トウロク</t>
    </rPh>
    <rPh sb="2" eb="4">
      <t>バンゴウ</t>
    </rPh>
    <phoneticPr fontId="2"/>
  </si>
  <si>
    <t>氏名</t>
    <rPh sb="0" eb="2">
      <t>シメイ</t>
    </rPh>
    <phoneticPr fontId="2"/>
  </si>
  <si>
    <t>生年月日</t>
    <rPh sb="0" eb="2">
      <t>セイネン</t>
    </rPh>
    <rPh sb="2" eb="3">
      <t>ツキ</t>
    </rPh>
    <rPh sb="3" eb="4">
      <t>ヒ</t>
    </rPh>
    <phoneticPr fontId="2"/>
  </si>
  <si>
    <t>学年</t>
    <rPh sb="0" eb="2">
      <t>ガクネン</t>
    </rPh>
    <phoneticPr fontId="2"/>
  </si>
  <si>
    <t>年</t>
    <rPh sb="0" eb="1">
      <t>ネン</t>
    </rPh>
    <phoneticPr fontId="2"/>
  </si>
  <si>
    <r>
      <t>※</t>
    </r>
    <r>
      <rPr>
        <b/>
        <u/>
        <sz val="14"/>
        <rFont val="ＭＳ Ｐゴシック"/>
        <family val="3"/>
        <charset val="128"/>
      </rPr>
      <t>代表者印</t>
    </r>
    <r>
      <rPr>
        <sz val="12"/>
        <rFont val="ＭＳ Ｐゴシック"/>
        <family val="3"/>
        <charset val="128"/>
      </rPr>
      <t>忘れ無き事。</t>
    </r>
    <rPh sb="1" eb="4">
      <t>ダイヒョウシャ</t>
    </rPh>
    <rPh sb="4" eb="5">
      <t>イン</t>
    </rPh>
    <rPh sb="5" eb="6">
      <t>ワス</t>
    </rPh>
    <rPh sb="7" eb="8">
      <t>ナ</t>
    </rPh>
    <rPh sb="9" eb="10">
      <t>コト</t>
    </rPh>
    <phoneticPr fontId="2"/>
  </si>
  <si>
    <r>
      <t>※</t>
    </r>
    <r>
      <rPr>
        <b/>
        <u/>
        <sz val="14"/>
        <rFont val="ＭＳ Ｐゴシック"/>
        <family val="3"/>
        <charset val="128"/>
      </rPr>
      <t>男女別・種目別</t>
    </r>
    <r>
      <rPr>
        <sz val="12"/>
        <rFont val="ＭＳ Ｐゴシック"/>
        <family val="3"/>
        <charset val="128"/>
      </rPr>
      <t>にて用紙を分けて記入お願いします。</t>
    </r>
    <rPh sb="1" eb="3">
      <t>ダンジョ</t>
    </rPh>
    <rPh sb="3" eb="4">
      <t>ベツ</t>
    </rPh>
    <rPh sb="5" eb="7">
      <t>シュモク</t>
    </rPh>
    <rPh sb="7" eb="8">
      <t>ベツ</t>
    </rPh>
    <rPh sb="10" eb="12">
      <t>ヨウシ</t>
    </rPh>
    <rPh sb="13" eb="14">
      <t>ワ</t>
    </rPh>
    <rPh sb="16" eb="18">
      <t>キニュウ</t>
    </rPh>
    <rPh sb="19" eb="20">
      <t>ネガ</t>
    </rPh>
    <phoneticPr fontId="2"/>
  </si>
  <si>
    <t>愛知県小学生ﾊﾞドﾐﾝﾄﾝ連盟</t>
    <rPh sb="0" eb="3">
      <t>アイチケン</t>
    </rPh>
    <rPh sb="3" eb="6">
      <t>ショウガクセイ</t>
    </rPh>
    <rPh sb="13" eb="15">
      <t>レンメイ</t>
    </rPh>
    <phoneticPr fontId="2"/>
  </si>
  <si>
    <t>常滑市教育委員会　　　常滑市体育協会　　　</t>
    <rPh sb="0" eb="2">
      <t>トコナメ</t>
    </rPh>
    <rPh sb="2" eb="3">
      <t>シ</t>
    </rPh>
    <rPh sb="3" eb="5">
      <t>キョウイク</t>
    </rPh>
    <rPh sb="5" eb="8">
      <t>イインカイ</t>
    </rPh>
    <rPh sb="11" eb="13">
      <t>トコナメ</t>
    </rPh>
    <rPh sb="13" eb="14">
      <t>シ</t>
    </rPh>
    <rPh sb="14" eb="16">
      <t>タイイク</t>
    </rPh>
    <rPh sb="16" eb="18">
      <t>キョウカイ</t>
    </rPh>
    <phoneticPr fontId="2"/>
  </si>
  <si>
    <t>早朝の駐車場でのウォーミングアップは大変危険ですのでやめてください。</t>
    <rPh sb="0" eb="2">
      <t>ソウチョウ</t>
    </rPh>
    <rPh sb="3" eb="6">
      <t>チュウシャジョウ</t>
    </rPh>
    <rPh sb="18" eb="20">
      <t>タイヘン</t>
    </rPh>
    <rPh sb="20" eb="22">
      <t>キケン</t>
    </rPh>
    <phoneticPr fontId="2"/>
  </si>
  <si>
    <t>（11）</t>
    <phoneticPr fontId="2"/>
  </si>
  <si>
    <t>今年度（公財）日本バドミントン協会検定合格球（水鳥球）　。</t>
    <rPh sb="0" eb="3">
      <t>コンネンド</t>
    </rPh>
    <rPh sb="1" eb="2">
      <t>ネン</t>
    </rPh>
    <rPh sb="2" eb="3">
      <t>ド</t>
    </rPh>
    <rPh sb="4" eb="5">
      <t>コウ</t>
    </rPh>
    <rPh sb="5" eb="6">
      <t>ザイ</t>
    </rPh>
    <rPh sb="7" eb="9">
      <t>ニホン</t>
    </rPh>
    <rPh sb="15" eb="17">
      <t>キョウカイ</t>
    </rPh>
    <rPh sb="17" eb="19">
      <t>ケンテイ</t>
    </rPh>
    <rPh sb="19" eb="21">
      <t>ゴウカク</t>
    </rPh>
    <rPh sb="21" eb="22">
      <t>キュウ</t>
    </rPh>
    <rPh sb="23" eb="25">
      <t>ミズトリ</t>
    </rPh>
    <rPh sb="25" eb="26">
      <t>キュウ</t>
    </rPh>
    <phoneticPr fontId="2"/>
  </si>
  <si>
    <t>今年度愛知県小学生バドミントン連盟登録者であること。</t>
    <rPh sb="0" eb="1">
      <t>コン</t>
    </rPh>
    <rPh sb="1" eb="3">
      <t>ネンド</t>
    </rPh>
    <rPh sb="3" eb="6">
      <t>アイチケン</t>
    </rPh>
    <rPh sb="6" eb="9">
      <t>ショウガクセイ</t>
    </rPh>
    <rPh sb="15" eb="17">
      <t>レンメイ</t>
    </rPh>
    <rPh sb="17" eb="19">
      <t>トウロク</t>
    </rPh>
    <rPh sb="19" eb="20">
      <t>シャ</t>
    </rPh>
    <phoneticPr fontId="2"/>
  </si>
  <si>
    <t>シングルス１人　　１，３００円　</t>
    <rPh sb="6" eb="7">
      <t>ヒト</t>
    </rPh>
    <rPh sb="14" eb="15">
      <t>エン</t>
    </rPh>
    <phoneticPr fontId="2"/>
  </si>
  <si>
    <t>〒444-0873 岡崎市竜美台１丁目12-5　船木　勝正　気付</t>
    <rPh sb="10" eb="13">
      <t>オカザキシ</t>
    </rPh>
    <rPh sb="13" eb="15">
      <t>タツミ</t>
    </rPh>
    <rPh sb="15" eb="16">
      <t>ダイ</t>
    </rPh>
    <rPh sb="17" eb="19">
      <t>チョウメ</t>
    </rPh>
    <rPh sb="24" eb="26">
      <t>フナキ</t>
    </rPh>
    <rPh sb="27" eb="29">
      <t>カツマサ</t>
    </rPh>
    <rPh sb="30" eb="32">
      <t>キヅケ</t>
    </rPh>
    <phoneticPr fontId="2"/>
  </si>
  <si>
    <t>下記の通り申し込みします</t>
    <rPh sb="0" eb="2">
      <t>カキ</t>
    </rPh>
    <rPh sb="3" eb="4">
      <t>トオ</t>
    </rPh>
    <rPh sb="5" eb="6">
      <t>モウ</t>
    </rPh>
    <rPh sb="7" eb="8">
      <t>コ</t>
    </rPh>
    <phoneticPr fontId="2"/>
  </si>
  <si>
    <t>愛知県小学生バドミントン連盟　会長</t>
    <rPh sb="0" eb="3">
      <t>アイチケン</t>
    </rPh>
    <rPh sb="3" eb="6">
      <t>ショウガクセイ</t>
    </rPh>
    <rPh sb="12" eb="14">
      <t>レンメイ</t>
    </rPh>
    <rPh sb="15" eb="17">
      <t>カイチョウ</t>
    </rPh>
    <phoneticPr fontId="2"/>
  </si>
  <si>
    <t>月</t>
    <rPh sb="0" eb="1">
      <t>ツキ</t>
    </rPh>
    <phoneticPr fontId="2"/>
  </si>
  <si>
    <t>日</t>
    <rPh sb="0" eb="1">
      <t>ヒ</t>
    </rPh>
    <phoneticPr fontId="2"/>
  </si>
  <si>
    <t>鈴木　正一　殿</t>
    <rPh sb="0" eb="2">
      <t>スズキ</t>
    </rPh>
    <rPh sb="3" eb="5">
      <t>ショウイチ</t>
    </rPh>
    <rPh sb="6" eb="7">
      <t>トノ</t>
    </rPh>
    <phoneticPr fontId="2"/>
  </si>
  <si>
    <t>申し込み
責任者</t>
    <rPh sb="0" eb="1">
      <t>モウ</t>
    </rPh>
    <rPh sb="2" eb="3">
      <t>コ</t>
    </rPh>
    <rPh sb="5" eb="7">
      <t>セキニン</t>
    </rPh>
    <rPh sb="7" eb="8">
      <t>シャ</t>
    </rPh>
    <phoneticPr fontId="2"/>
  </si>
  <si>
    <t>団体名</t>
    <rPh sb="0" eb="2">
      <t>ダンタイ</t>
    </rPh>
    <rPh sb="2" eb="3">
      <t>メイ</t>
    </rPh>
    <phoneticPr fontId="2"/>
  </si>
  <si>
    <t>住所</t>
    <rPh sb="0" eb="2">
      <t>ジュウショ</t>
    </rPh>
    <phoneticPr fontId="2"/>
  </si>
  <si>
    <t>携帯番号</t>
    <rPh sb="0" eb="2">
      <t>ケイタイ</t>
    </rPh>
    <rPh sb="2" eb="4">
      <t>バンゴウ</t>
    </rPh>
    <phoneticPr fontId="2"/>
  </si>
  <si>
    <t>男子</t>
    <rPh sb="0" eb="2">
      <t>ダンシ</t>
    </rPh>
    <phoneticPr fontId="2"/>
  </si>
  <si>
    <t>女子</t>
    <rPh sb="0" eb="2">
      <t>ジョシ</t>
    </rPh>
    <phoneticPr fontId="2"/>
  </si>
  <si>
    <t>名</t>
    <rPh sb="0" eb="1">
      <t>メイ</t>
    </rPh>
    <phoneticPr fontId="2"/>
  </si>
  <si>
    <t>計</t>
    <rPh sb="0" eb="1">
      <t>ケイ</t>
    </rPh>
    <phoneticPr fontId="2"/>
  </si>
  <si>
    <t>参加料</t>
    <rPh sb="0" eb="3">
      <t>サンカリョウ</t>
    </rPh>
    <phoneticPr fontId="2"/>
  </si>
  <si>
    <t>名Ｘ1300円</t>
    <rPh sb="0" eb="1">
      <t>メイ</t>
    </rPh>
    <rPh sb="6" eb="7">
      <t>エン</t>
    </rPh>
    <phoneticPr fontId="2"/>
  </si>
  <si>
    <t>円</t>
    <rPh sb="0" eb="1">
      <t>エン</t>
    </rPh>
    <phoneticPr fontId="2"/>
  </si>
  <si>
    <t>合計金額を振り込みください</t>
    <rPh sb="0" eb="2">
      <t>ゴウケイ</t>
    </rPh>
    <rPh sb="2" eb="4">
      <t>キンガク</t>
    </rPh>
    <rPh sb="5" eb="6">
      <t>フ</t>
    </rPh>
    <rPh sb="7" eb="8">
      <t>コ</t>
    </rPh>
    <phoneticPr fontId="2"/>
  </si>
  <si>
    <t>※</t>
    <phoneticPr fontId="2"/>
  </si>
  <si>
    <t>監督・コーチも大会にふさわしい服装で室内用シューズを着用のこと。
※ビーチスタイル、バミューダ、ジーンズ、裸足、サンダル等の禁止</t>
    <phoneticPr fontId="2"/>
  </si>
  <si>
    <t>着衣にメーカーのロゴ以外の印刷は、広告とみなされます、</t>
    <rPh sb="0" eb="2">
      <t>チャクイ</t>
    </rPh>
    <rPh sb="10" eb="12">
      <t>イガイ</t>
    </rPh>
    <rPh sb="13" eb="15">
      <t>インサツ</t>
    </rPh>
    <rPh sb="17" eb="19">
      <t>コウコク</t>
    </rPh>
    <phoneticPr fontId="2"/>
  </si>
  <si>
    <t>付ける場合は、日小連に広告料の支払いが発生します。</t>
    <rPh sb="0" eb="1">
      <t>ツ</t>
    </rPh>
    <rPh sb="3" eb="5">
      <t>バアイ</t>
    </rPh>
    <rPh sb="7" eb="8">
      <t>ヒ</t>
    </rPh>
    <rPh sb="8" eb="9">
      <t>ショウ</t>
    </rPh>
    <rPh sb="9" eb="10">
      <t>レン</t>
    </rPh>
    <rPh sb="11" eb="14">
      <t>コウコクリョウ</t>
    </rPh>
    <rPh sb="15" eb="17">
      <t>シハラ</t>
    </rPh>
    <rPh sb="19" eb="21">
      <t>ハッセイ</t>
    </rPh>
    <phoneticPr fontId="2"/>
  </si>
  <si>
    <t>００８９０－６－２０３６３９</t>
    <phoneticPr fontId="2"/>
  </si>
  <si>
    <t>※通信欄に団体名・入金内訳の記入をしてください。</t>
    <rPh sb="1" eb="3">
      <t>ツウシン</t>
    </rPh>
    <rPh sb="3" eb="4">
      <t>ラン</t>
    </rPh>
    <rPh sb="5" eb="8">
      <t>ダンタイメイ</t>
    </rPh>
    <rPh sb="9" eb="11">
      <t>ニュウキン</t>
    </rPh>
    <rPh sb="11" eb="13">
      <t>ウチワケ</t>
    </rPh>
    <rPh sb="14" eb="16">
      <t>キニュウ</t>
    </rPh>
    <phoneticPr fontId="2"/>
  </si>
  <si>
    <t>メール送付先：</t>
    <rPh sb="3" eb="6">
      <t>ソウフサキ</t>
    </rPh>
    <phoneticPr fontId="2"/>
  </si>
  <si>
    <t>snowbel@re.commufa.jp</t>
  </si>
  <si>
    <t>鈴木由紀江　宛</t>
    <rPh sb="0" eb="2">
      <t>スズキ</t>
    </rPh>
    <rPh sb="2" eb="4">
      <t>ユキ</t>
    </rPh>
    <rPh sb="4" eb="5">
      <t>エ</t>
    </rPh>
    <rPh sb="6" eb="7">
      <t>アテ</t>
    </rPh>
    <phoneticPr fontId="2"/>
  </si>
  <si>
    <t>ヨネックス株式会社　</t>
    <phoneticPr fontId="2"/>
  </si>
  <si>
    <t>男女各種目の4位まで表彰する。</t>
    <rPh sb="0" eb="2">
      <t>ダンジョ</t>
    </rPh>
    <rPh sb="2" eb="3">
      <t>カク</t>
    </rPh>
    <rPh sb="3" eb="5">
      <t>シュモク</t>
    </rPh>
    <rPh sb="7" eb="8">
      <t>イ</t>
    </rPh>
    <rPh sb="10" eb="12">
      <t>ヒョウショウ</t>
    </rPh>
    <phoneticPr fontId="2"/>
  </si>
  <si>
    <t>愛知ジュニア</t>
    <rPh sb="0" eb="2">
      <t>アイチ</t>
    </rPh>
    <phoneticPr fontId="2"/>
  </si>
  <si>
    <t>6cm～10㎝</t>
    <phoneticPr fontId="2"/>
  </si>
  <si>
    <t>愛　知　太　郎</t>
    <rPh sb="0" eb="3">
      <t>アイチ</t>
    </rPh>
    <rPh sb="4" eb="7">
      <t>タロウ</t>
    </rPh>
    <phoneticPr fontId="2"/>
  </si>
  <si>
    <t>30cm</t>
    <phoneticPr fontId="2"/>
  </si>
  <si>
    <t>名</t>
    <rPh sb="0" eb="1">
      <t>ナ</t>
    </rPh>
    <phoneticPr fontId="2"/>
  </si>
  <si>
    <t>参加人数にたいして当日、審判員登録と審判員としての参加をお願いします。</t>
    <rPh sb="0" eb="2">
      <t>サンカ</t>
    </rPh>
    <rPh sb="2" eb="4">
      <t>ニンズウ</t>
    </rPh>
    <rPh sb="9" eb="11">
      <t>トウジツ</t>
    </rPh>
    <rPh sb="12" eb="15">
      <t>シンパンイン</t>
    </rPh>
    <rPh sb="15" eb="17">
      <t>トウロク</t>
    </rPh>
    <rPh sb="18" eb="21">
      <t>シンパンイン</t>
    </rPh>
    <rPh sb="25" eb="27">
      <t>サンカ</t>
    </rPh>
    <rPh sb="29" eb="30">
      <t>ネガ</t>
    </rPh>
    <phoneticPr fontId="2"/>
  </si>
  <si>
    <t>1～10名</t>
    <rPh sb="4" eb="5">
      <t>メイ</t>
    </rPh>
    <phoneticPr fontId="2"/>
  </si>
  <si>
    <t>審判1人必要</t>
    <rPh sb="0" eb="2">
      <t>シンパン</t>
    </rPh>
    <rPh sb="3" eb="4">
      <t>ヒト</t>
    </rPh>
    <rPh sb="4" eb="6">
      <t>ヒツヨウ</t>
    </rPh>
    <phoneticPr fontId="2"/>
  </si>
  <si>
    <t>11～20名</t>
    <rPh sb="5" eb="6">
      <t>メイ</t>
    </rPh>
    <phoneticPr fontId="2"/>
  </si>
  <si>
    <t>審判2人必要</t>
    <rPh sb="0" eb="2">
      <t>シンパン</t>
    </rPh>
    <rPh sb="3" eb="4">
      <t>ヒト</t>
    </rPh>
    <rPh sb="4" eb="6">
      <t>ヒツヨウ</t>
    </rPh>
    <phoneticPr fontId="2"/>
  </si>
  <si>
    <t>21名以上</t>
    <rPh sb="2" eb="3">
      <t>メイ</t>
    </rPh>
    <rPh sb="3" eb="5">
      <t>イジョウ</t>
    </rPh>
    <phoneticPr fontId="2"/>
  </si>
  <si>
    <t>審判3人必要</t>
    <rPh sb="0" eb="2">
      <t>シンパン</t>
    </rPh>
    <rPh sb="3" eb="4">
      <t>ヒト</t>
    </rPh>
    <rPh sb="4" eb="6">
      <t>ヒツヨウ</t>
    </rPh>
    <phoneticPr fontId="2"/>
  </si>
  <si>
    <t>印　　　℡</t>
    <phoneticPr fontId="2"/>
  </si>
  <si>
    <t>ﾁｰﾑﾗﾝｸ</t>
    <phoneticPr fontId="2"/>
  </si>
  <si>
    <t>フリガナ</t>
    <phoneticPr fontId="2"/>
  </si>
  <si>
    <t>学校名</t>
    <rPh sb="0" eb="2">
      <t>ガッコウ</t>
    </rPh>
    <rPh sb="2" eb="3">
      <t>メイ</t>
    </rPh>
    <phoneticPr fontId="2"/>
  </si>
  <si>
    <t>年齢</t>
    <rPh sb="0" eb="2">
      <t>ネンレイ</t>
    </rPh>
    <phoneticPr fontId="2"/>
  </si>
  <si>
    <t>小学校</t>
    <rPh sb="0" eb="3">
      <t>ショウガッコウ</t>
    </rPh>
    <phoneticPr fontId="2"/>
  </si>
  <si>
    <r>
      <t>※複数（同じｸﾗｽで､２名以上）参加する場合は､</t>
    </r>
    <r>
      <rPr>
        <b/>
        <u/>
        <sz val="14"/>
        <rFont val="ＭＳ Ｐゴシック"/>
        <family val="3"/>
        <charset val="128"/>
      </rPr>
      <t>申込書には必ずﾁｰﾑﾗﾝｸ順で</t>
    </r>
    <r>
      <rPr>
        <sz val="12"/>
        <rFont val="ＭＳ Ｐゴシック"/>
        <family val="3"/>
        <charset val="128"/>
      </rPr>
      <t>記入して下さい｡</t>
    </r>
    <rPh sb="1" eb="3">
      <t>フクスウ</t>
    </rPh>
    <rPh sb="4" eb="5">
      <t>オナ</t>
    </rPh>
    <rPh sb="12" eb="15">
      <t>メイイジョウ</t>
    </rPh>
    <rPh sb="16" eb="18">
      <t>サンカ</t>
    </rPh>
    <rPh sb="20" eb="22">
      <t>バアイ</t>
    </rPh>
    <rPh sb="24" eb="27">
      <t>モウシコミショ</t>
    </rPh>
    <rPh sb="29" eb="30">
      <t>カナラ</t>
    </rPh>
    <rPh sb="37" eb="38">
      <t>ジュン</t>
    </rPh>
    <rPh sb="39" eb="41">
      <t>キニュウ</t>
    </rPh>
    <rPh sb="43" eb="44">
      <t>クダ</t>
    </rPh>
    <phoneticPr fontId="2"/>
  </si>
  <si>
    <r>
      <t>※追加登録者は、登録番号のところに</t>
    </r>
    <r>
      <rPr>
        <b/>
        <sz val="12"/>
        <rFont val="ＭＳ Ｐゴシック"/>
        <family val="3"/>
        <charset val="128"/>
      </rPr>
      <t>追加</t>
    </r>
    <r>
      <rPr>
        <sz val="12"/>
        <rFont val="ＭＳ Ｐゴシック"/>
        <family val="3"/>
        <charset val="128"/>
      </rPr>
      <t>と記入してください。</t>
    </r>
    <rPh sb="1" eb="3">
      <t>ツイカ</t>
    </rPh>
    <rPh sb="3" eb="5">
      <t>トウロク</t>
    </rPh>
    <rPh sb="5" eb="6">
      <t>シャ</t>
    </rPh>
    <rPh sb="8" eb="10">
      <t>トウロク</t>
    </rPh>
    <rPh sb="10" eb="12">
      <t>バンゴウ</t>
    </rPh>
    <rPh sb="17" eb="19">
      <t>ツイカ</t>
    </rPh>
    <rPh sb="20" eb="22">
      <t>キニュウ</t>
    </rPh>
    <phoneticPr fontId="2"/>
  </si>
  <si>
    <t>愛知県小学生ﾊﾞﾄﾞﾐﾝﾄﾝ連盟　　会長　　鈴木　正一殿</t>
    <rPh sb="3" eb="6">
      <t>ショウガクセイ</t>
    </rPh>
    <rPh sb="14" eb="16">
      <t>レンメイ</t>
    </rPh>
    <rPh sb="18" eb="20">
      <t>　　</t>
    </rPh>
    <rPh sb="22" eb="24">
      <t>スズキ</t>
    </rPh>
    <rPh sb="25" eb="27">
      <t>ショウイチ</t>
    </rPh>
    <rPh sb="27" eb="28">
      <t>トノ</t>
    </rPh>
    <phoneticPr fontId="2"/>
  </si>
  <si>
    <t>４年生以下</t>
    <rPh sb="1" eb="3">
      <t>ネンセイ</t>
    </rPh>
    <rPh sb="3" eb="5">
      <t>イカ</t>
    </rPh>
    <phoneticPr fontId="2"/>
  </si>
  <si>
    <t>５年生</t>
    <rPh sb="1" eb="2">
      <t>ネン</t>
    </rPh>
    <rPh sb="2" eb="3">
      <t>セイ</t>
    </rPh>
    <phoneticPr fontId="2"/>
  </si>
  <si>
    <t>６年生</t>
    <rPh sb="1" eb="2">
      <t>ネン</t>
    </rPh>
    <rPh sb="2" eb="3">
      <t>セイ</t>
    </rPh>
    <phoneticPr fontId="2"/>
  </si>
  <si>
    <t>４年生以下</t>
    <rPh sb="1" eb="2">
      <t>ネン</t>
    </rPh>
    <rPh sb="2" eb="3">
      <t>セイ</t>
    </rPh>
    <rPh sb="3" eb="5">
      <t>イカ</t>
    </rPh>
    <phoneticPr fontId="2"/>
  </si>
  <si>
    <t>西暦</t>
    <rPh sb="0" eb="2">
      <t>セイレキ</t>
    </rPh>
    <phoneticPr fontId="2"/>
  </si>
  <si>
    <t>6月　12日（土）</t>
    <rPh sb="7" eb="8">
      <t>ド</t>
    </rPh>
    <phoneticPr fontId="2"/>
  </si>
  <si>
    <t>今大会の４位以上入賞者には、第33回東海小学生バドミントン大会</t>
    <rPh sb="0" eb="3">
      <t>コンタイカイ</t>
    </rPh>
    <rPh sb="5" eb="6">
      <t>イ</t>
    </rPh>
    <rPh sb="6" eb="8">
      <t>イジョウ</t>
    </rPh>
    <rPh sb="8" eb="11">
      <t>ニュウショウシャ</t>
    </rPh>
    <rPh sb="14" eb="15">
      <t>ダイ</t>
    </rPh>
    <rPh sb="17" eb="18">
      <t>カイ</t>
    </rPh>
    <rPh sb="18" eb="20">
      <t>トウカイ</t>
    </rPh>
    <rPh sb="20" eb="23">
      <t>ショウガクセイ</t>
    </rPh>
    <rPh sb="29" eb="31">
      <t>タイカイ</t>
    </rPh>
    <phoneticPr fontId="2"/>
  </si>
  <si>
    <t>第39回</t>
    <rPh sb="0" eb="1">
      <t>ダイ</t>
    </rPh>
    <rPh sb="3" eb="4">
      <t>カイ</t>
    </rPh>
    <phoneticPr fontId="2"/>
  </si>
  <si>
    <r>
      <t>※申し込み締め切り　</t>
    </r>
    <r>
      <rPr>
        <b/>
        <u/>
        <sz val="14"/>
        <rFont val="ＭＳ Ｐゴシック"/>
        <family val="3"/>
        <charset val="128"/>
      </rPr>
      <t>2021年5月24日（月）必着</t>
    </r>
    <r>
      <rPr>
        <sz val="12"/>
        <rFont val="ＭＳ Ｐゴシック"/>
        <family val="3"/>
        <charset val="128"/>
      </rPr>
      <t>　以降は受付けません。（電話・FAXの申し込みも受付けない）</t>
    </r>
    <rPh sb="1" eb="2">
      <t>モウ</t>
    </rPh>
    <rPh sb="3" eb="4">
      <t>コ</t>
    </rPh>
    <rPh sb="5" eb="6">
      <t>シ</t>
    </rPh>
    <rPh sb="7" eb="8">
      <t>キ</t>
    </rPh>
    <rPh sb="14" eb="15">
      <t>ネン</t>
    </rPh>
    <rPh sb="16" eb="17">
      <t>ツキ</t>
    </rPh>
    <rPh sb="19" eb="20">
      <t>ヒ</t>
    </rPh>
    <rPh sb="21" eb="22">
      <t>ツキ</t>
    </rPh>
    <rPh sb="23" eb="25">
      <t>ヒッチャク</t>
    </rPh>
    <rPh sb="26" eb="28">
      <t>イコウ</t>
    </rPh>
    <rPh sb="29" eb="31">
      <t>ウケツ</t>
    </rPh>
    <rPh sb="37" eb="39">
      <t>デンワ</t>
    </rPh>
    <rPh sb="44" eb="45">
      <t>モウ</t>
    </rPh>
    <rPh sb="46" eb="47">
      <t>コ</t>
    </rPh>
    <rPh sb="49" eb="51">
      <t>ウケツ</t>
    </rPh>
    <phoneticPr fontId="2"/>
  </si>
  <si>
    <t>2021年　5月　24日（月）</t>
    <rPh sb="4" eb="5">
      <t>ネン</t>
    </rPh>
    <rPh sb="7" eb="8">
      <t>ツキ</t>
    </rPh>
    <rPh sb="11" eb="12">
      <t>ヒ</t>
    </rPh>
    <rPh sb="13" eb="14">
      <t>ツキ</t>
    </rPh>
    <phoneticPr fontId="2"/>
  </si>
  <si>
    <t>試合時の着衣は、（公財）日本バドミントン協会　審査合格品</t>
    <rPh sb="0" eb="2">
      <t>シアイ</t>
    </rPh>
    <rPh sb="2" eb="3">
      <t>ジ</t>
    </rPh>
    <rPh sb="4" eb="6">
      <t>チャクイ</t>
    </rPh>
    <rPh sb="9" eb="10">
      <t>コウ</t>
    </rPh>
    <rPh sb="10" eb="11">
      <t>ザイ</t>
    </rPh>
    <rPh sb="12" eb="14">
      <t>ニホン</t>
    </rPh>
    <rPh sb="20" eb="22">
      <t>キョウカイ</t>
    </rPh>
    <rPh sb="23" eb="25">
      <t>シンサ</t>
    </rPh>
    <rPh sb="25" eb="27">
      <t>ゴウカク</t>
    </rPh>
    <rPh sb="27" eb="28">
      <t>ヒン</t>
    </rPh>
    <phoneticPr fontId="2"/>
  </si>
  <si>
    <t>共催（主管）</t>
    <rPh sb="0" eb="2">
      <t>キョウサイ</t>
    </rPh>
    <rPh sb="3" eb="5">
      <t>シュカン</t>
    </rPh>
    <phoneticPr fontId="2"/>
  </si>
  <si>
    <t>特別協賛</t>
    <rPh sb="0" eb="2">
      <t>トクベツ</t>
    </rPh>
    <rPh sb="2" eb="4">
      <t>キョウサン</t>
    </rPh>
    <phoneticPr fontId="2"/>
  </si>
  <si>
    <t>主　催</t>
    <rPh sb="0" eb="1">
      <t>オモ</t>
    </rPh>
    <rPh sb="2" eb="3">
      <t>サイ</t>
    </rPh>
    <phoneticPr fontId="2"/>
  </si>
  <si>
    <t>後　援</t>
    <rPh sb="0" eb="1">
      <t>アト</t>
    </rPh>
    <rPh sb="2" eb="3">
      <t>エン</t>
    </rPh>
    <phoneticPr fontId="2"/>
  </si>
  <si>
    <t>期　日</t>
    <rPh sb="0" eb="1">
      <t>キ</t>
    </rPh>
    <rPh sb="2" eb="3">
      <t>ヒ</t>
    </rPh>
    <phoneticPr fontId="2"/>
  </si>
  <si>
    <t>愛知県小学生バドミントン大会単個人戦参加申込書</t>
    <rPh sb="0" eb="3">
      <t>アイチケン</t>
    </rPh>
    <rPh sb="3" eb="6">
      <t>ショウガクセイ</t>
    </rPh>
    <rPh sb="12" eb="14">
      <t>タイカイ</t>
    </rPh>
    <rPh sb="14" eb="15">
      <t>タン</t>
    </rPh>
    <rPh sb="15" eb="18">
      <t>コジンセン</t>
    </rPh>
    <rPh sb="18" eb="20">
      <t>サンカ</t>
    </rPh>
    <rPh sb="20" eb="22">
      <t>モウシコミ</t>
    </rPh>
    <rPh sb="22" eb="23">
      <t>ショ</t>
    </rPh>
    <phoneticPr fontId="2"/>
  </si>
  <si>
    <t>愛知県小学生バドミントン大会単個人戦参加申込書</t>
    <rPh sb="0" eb="3">
      <t>アイチケン</t>
    </rPh>
    <rPh sb="3" eb="6">
      <t>ショウガクセイ</t>
    </rPh>
    <rPh sb="12" eb="14">
      <t>タイカイ</t>
    </rPh>
    <rPh sb="14" eb="18">
      <t>タンコジンセン</t>
    </rPh>
    <rPh sb="18" eb="20">
      <t>サンカ</t>
    </rPh>
    <rPh sb="20" eb="22">
      <t>モウシコミ</t>
    </rPh>
    <rPh sb="22" eb="23">
      <t>ショ</t>
    </rPh>
    <phoneticPr fontId="2"/>
  </si>
  <si>
    <t>第39回愛知県小学生バドミントン大会単個人戦</t>
  </si>
  <si>
    <r>
      <t>愛知県教育委員会　　　</t>
    </r>
    <r>
      <rPr>
        <sz val="11"/>
        <rFont val="ＭＳ Ｐゴシック"/>
        <family val="3"/>
        <charset val="128"/>
      </rPr>
      <t>公益財団法人愛知県スポーツ協会　　　</t>
    </r>
    <rPh sb="0" eb="3">
      <t>アイチケン</t>
    </rPh>
    <rPh sb="3" eb="5">
      <t>キョウイク</t>
    </rPh>
    <rPh sb="5" eb="8">
      <t>イインカイ</t>
    </rPh>
    <rPh sb="11" eb="13">
      <t>コウエキ</t>
    </rPh>
    <rPh sb="13" eb="15">
      <t>ザイダン</t>
    </rPh>
    <rPh sb="15" eb="17">
      <t>ホウジン</t>
    </rPh>
    <rPh sb="17" eb="20">
      <t>アイチケン</t>
    </rPh>
    <rPh sb="24" eb="26">
      <t>キョウカイ</t>
    </rPh>
    <phoneticPr fontId="2"/>
  </si>
  <si>
    <r>
      <t>中日新聞社　　　　　　　</t>
    </r>
    <r>
      <rPr>
        <sz val="11"/>
        <rFont val="ＭＳ Ｐゴシック"/>
        <family val="3"/>
        <charset val="128"/>
      </rPr>
      <t>東海テレビ放送株式会社</t>
    </r>
    <rPh sb="0" eb="2">
      <t>チュウニチ</t>
    </rPh>
    <rPh sb="2" eb="5">
      <t>シンブンシャ</t>
    </rPh>
    <rPh sb="12" eb="14">
      <t>トウカイ</t>
    </rPh>
    <rPh sb="17" eb="19">
      <t>ホウソウ</t>
    </rPh>
    <rPh sb="19" eb="23">
      <t>カブシキカイシャ</t>
    </rPh>
    <phoneticPr fontId="2"/>
  </si>
  <si>
    <r>
      <t>2021年</t>
    </r>
    <r>
      <rPr>
        <sz val="11"/>
        <rFont val="ＭＳ Ｐゴシック"/>
        <family val="3"/>
        <charset val="128"/>
      </rPr>
      <t>　</t>
    </r>
    <rPh sb="4" eb="5">
      <t>ネン</t>
    </rPh>
    <phoneticPr fontId="2"/>
  </si>
  <si>
    <r>
      <t>※氏名には、必ず</t>
    </r>
    <r>
      <rPr>
        <b/>
        <sz val="14"/>
        <rFont val="ＭＳ Ｐゴシック"/>
        <family val="3"/>
        <charset val="128"/>
      </rPr>
      <t>フリガナ</t>
    </r>
    <r>
      <rPr>
        <sz val="11"/>
        <rFont val="ＭＳ Ｐゴシック"/>
        <family val="3"/>
        <charset val="128"/>
      </rPr>
      <t>を付けること。</t>
    </r>
    <rPh sb="1" eb="3">
      <t>シメイ</t>
    </rPh>
    <rPh sb="6" eb="7">
      <t>カナラ</t>
    </rPh>
    <rPh sb="13" eb="14">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</si>
</sst>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Red]&quot;¥&quot;#,##0"/>
    <numFmt numFmtId="177" formatCode="0&quot;年&quot;"/>
    <numFmt numFmtId="178" formatCode="0&quot;歳&quot;"/>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2"/>
      <name val="ＭＳ Ｐ明朝"/>
      <family val="1"/>
      <charset val="128"/>
    </font>
    <font>
      <sz val="20"/>
      <name val="ＭＳ Ｐゴシック"/>
      <family val="3"/>
      <charset val="128"/>
    </font>
    <font>
      <sz val="14"/>
      <name val="ＭＳ Ｐゴシック"/>
      <family val="3"/>
      <charset val="128"/>
    </font>
    <font>
      <sz val="24"/>
      <name val="ＭＳ Ｐゴシック"/>
      <family val="3"/>
      <charset val="128"/>
    </font>
    <font>
      <sz val="18"/>
      <name val="ＭＳ Ｐゴシック"/>
      <family val="3"/>
      <charset val="128"/>
    </font>
    <font>
      <b/>
      <u/>
      <sz val="14"/>
      <name val="ＭＳ Ｐゴシック"/>
      <family val="3"/>
      <charset val="128"/>
    </font>
    <font>
      <b/>
      <sz val="12"/>
      <name val="ＭＳ Ｐゴシック"/>
      <family val="3"/>
      <charset val="128"/>
    </font>
    <font>
      <sz val="6"/>
      <name val="HGP明朝E"/>
      <family val="1"/>
      <charset val="128"/>
    </font>
    <font>
      <sz val="12"/>
      <name val="HGP明朝E"/>
      <family val="1"/>
      <charset val="128"/>
    </font>
    <font>
      <sz val="10"/>
      <name val="ＭＳ Ｐゴシック"/>
      <family val="3"/>
      <charset val="128"/>
    </font>
    <font>
      <sz val="11"/>
      <name val="HGP明朝E"/>
      <family val="1"/>
      <charset val="128"/>
    </font>
    <font>
      <sz val="8"/>
      <name val="HGP明朝E"/>
      <family val="1"/>
      <charset val="128"/>
    </font>
    <font>
      <sz val="11"/>
      <name val="ＭＳ Ｐ明朝"/>
      <family val="1"/>
      <charset val="128"/>
    </font>
    <font>
      <b/>
      <sz val="16"/>
      <name val="ＭＳ Ｐゴシック"/>
      <family val="3"/>
      <charset val="128"/>
    </font>
    <font>
      <sz val="16"/>
      <name val="ＭＳ Ｐゴシック"/>
      <family val="3"/>
      <charset val="128"/>
    </font>
    <font>
      <sz val="10"/>
      <name val="ＭＳ Ｐ明朝"/>
      <family val="1"/>
      <charset val="128"/>
    </font>
    <font>
      <sz val="20"/>
      <name val="ＭＳ Ｐ明朝"/>
      <family val="1"/>
      <charset val="128"/>
    </font>
  </fonts>
  <fills count="8">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rgb="FFFFFF9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5" tint="0.59999389629810485"/>
        <bgColor indexed="64"/>
      </patternFill>
    </fill>
  </fills>
  <borders count="21">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3" borderId="20" applyNumberFormat="0" applyFont="0" applyAlignment="0" applyProtection="0">
      <alignment vertical="center"/>
    </xf>
    <xf numFmtId="0" fontId="1" fillId="0" borderId="0">
      <alignment vertical="center"/>
    </xf>
  </cellStyleXfs>
  <cellXfs count="113">
    <xf numFmtId="0" fontId="0" fillId="0" borderId="0" xfId="0"/>
    <xf numFmtId="0" fontId="5" fillId="0" borderId="0" xfId="0" applyFont="1"/>
    <xf numFmtId="0" fontId="6" fillId="0" borderId="0" xfId="0" applyFont="1"/>
    <xf numFmtId="0" fontId="6" fillId="0" borderId="0" xfId="0" quotePrefix="1" applyFont="1" applyAlignment="1">
      <alignment horizontal="right"/>
    </xf>
    <xf numFmtId="0" fontId="8" fillId="0" borderId="0" xfId="2" applyFont="1">
      <alignment vertical="center"/>
    </xf>
    <xf numFmtId="0" fontId="0" fillId="0" borderId="0" xfId="0" applyFill="1"/>
    <xf numFmtId="0" fontId="5" fillId="0" borderId="0" xfId="0" applyFont="1" applyFill="1"/>
    <xf numFmtId="0" fontId="7" fillId="0" borderId="0" xfId="0" applyFont="1" applyFill="1"/>
    <xf numFmtId="0" fontId="0" fillId="0" borderId="0" xfId="0" applyFont="1"/>
    <xf numFmtId="0" fontId="15" fillId="0" borderId="4" xfId="0" applyFont="1" applyFill="1" applyBorder="1"/>
    <xf numFmtId="0" fontId="15" fillId="0" borderId="5" xfId="0" applyFont="1" applyFill="1" applyBorder="1"/>
    <xf numFmtId="0" fontId="14" fillId="0" borderId="6" xfId="0" applyFont="1" applyFill="1" applyBorder="1"/>
    <xf numFmtId="0" fontId="14" fillId="0" borderId="0" xfId="0" applyFont="1" applyFill="1" applyBorder="1"/>
    <xf numFmtId="0" fontId="15" fillId="0" borderId="0" xfId="0" applyFont="1" applyFill="1" applyBorder="1"/>
    <xf numFmtId="0" fontId="0" fillId="0" borderId="0" xfId="0" applyAlignment="1">
      <alignment horizontal="right"/>
    </xf>
    <xf numFmtId="0" fontId="0" fillId="0" borderId="0" xfId="0" applyAlignment="1">
      <alignment vertical="center"/>
    </xf>
    <xf numFmtId="0" fontId="0" fillId="0" borderId="0" xfId="0" applyAlignment="1">
      <alignment horizontal="right" vertical="center"/>
    </xf>
    <xf numFmtId="0" fontId="16" fillId="0" borderId="0" xfId="0" applyFont="1" applyAlignment="1">
      <alignment vertical="center"/>
    </xf>
    <xf numFmtId="0" fontId="17" fillId="2" borderId="4" xfId="0" applyFont="1" applyFill="1" applyBorder="1"/>
    <xf numFmtId="0" fontId="17" fillId="2" borderId="5" xfId="0" applyFont="1" applyFill="1" applyBorder="1"/>
    <xf numFmtId="0" fontId="17" fillId="2" borderId="6" xfId="0" applyFont="1" applyFill="1" applyBorder="1"/>
    <xf numFmtId="0" fontId="17" fillId="2" borderId="0" xfId="0" applyFont="1" applyFill="1" applyBorder="1"/>
    <xf numFmtId="0" fontId="18" fillId="2" borderId="7" xfId="0" applyFont="1" applyFill="1" applyBorder="1"/>
    <xf numFmtId="0" fontId="18" fillId="2" borderId="8" xfId="0" applyFont="1" applyFill="1" applyBorder="1"/>
    <xf numFmtId="0" fontId="17" fillId="2" borderId="8" xfId="0" applyFont="1" applyFill="1" applyBorder="1"/>
    <xf numFmtId="0" fontId="18" fillId="2" borderId="5" xfId="0" applyFont="1" applyFill="1" applyBorder="1"/>
    <xf numFmtId="0" fontId="15" fillId="2" borderId="0" xfId="0" applyFont="1" applyFill="1" applyBorder="1"/>
    <xf numFmtId="0" fontId="0" fillId="0" borderId="9" xfId="0" applyBorder="1" applyAlignment="1">
      <alignment horizontal="center" vertical="center"/>
    </xf>
    <xf numFmtId="0" fontId="19" fillId="0" borderId="0" xfId="0" applyFont="1"/>
    <xf numFmtId="0" fontId="19" fillId="0" borderId="0" xfId="0" applyFont="1" applyAlignment="1">
      <alignment horizontal="center"/>
    </xf>
    <xf numFmtId="0" fontId="0" fillId="0" borderId="0" xfId="0" applyAlignment="1">
      <alignment horizontal="center"/>
    </xf>
    <xf numFmtId="0" fontId="8" fillId="0" borderId="0" xfId="0" applyFont="1"/>
    <xf numFmtId="0" fontId="1" fillId="3" borderId="0" xfId="1" applyBorder="1" applyAlignment="1"/>
    <xf numFmtId="0" fontId="4" fillId="0" borderId="0" xfId="0" applyFont="1"/>
    <xf numFmtId="0" fontId="4" fillId="0" borderId="0" xfId="0" applyFont="1" applyAlignment="1">
      <alignment horizontal="right"/>
    </xf>
    <xf numFmtId="0" fontId="0" fillId="0" borderId="10" xfId="0" applyBorder="1"/>
    <xf numFmtId="0" fontId="0" fillId="0" borderId="0" xfId="0" applyAlignment="1">
      <alignment horizontal="distributed"/>
    </xf>
    <xf numFmtId="0" fontId="10" fillId="0" borderId="10" xfId="0" applyFont="1" applyBorder="1"/>
    <xf numFmtId="0" fontId="10" fillId="0" borderId="10" xfId="0" applyFont="1" applyBorder="1" applyAlignment="1">
      <alignment vertical="center"/>
    </xf>
    <xf numFmtId="0" fontId="0" fillId="0" borderId="10" xfId="0" applyBorder="1" applyAlignment="1">
      <alignment vertical="center"/>
    </xf>
    <xf numFmtId="0" fontId="0" fillId="0" borderId="11" xfId="0" applyBorder="1" applyAlignment="1">
      <alignment horizontal="center" vertical="center"/>
    </xf>
    <xf numFmtId="0" fontId="11" fillId="0" borderId="12" xfId="0" applyFont="1" applyBorder="1" applyAlignment="1">
      <alignment horizontal="center" vertical="center"/>
    </xf>
    <xf numFmtId="0" fontId="0" fillId="4" borderId="12" xfId="0" applyFill="1" applyBorder="1" applyAlignment="1">
      <alignment vertical="center"/>
    </xf>
    <xf numFmtId="0" fontId="21" fillId="4" borderId="12" xfId="0" applyFont="1" applyFill="1" applyBorder="1" applyAlignment="1">
      <alignment vertical="center"/>
    </xf>
    <xf numFmtId="0" fontId="0" fillId="0" borderId="12" xfId="0" applyBorder="1" applyAlignment="1">
      <alignment horizontal="left" vertical="center"/>
    </xf>
    <xf numFmtId="14" fontId="0" fillId="4" borderId="12" xfId="0" applyNumberFormat="1" applyFill="1" applyBorder="1" applyAlignment="1">
      <alignment vertical="center"/>
    </xf>
    <xf numFmtId="0" fontId="0" fillId="4" borderId="12" xfId="0" applyFill="1" applyBorder="1" applyAlignment="1">
      <alignment horizontal="right" vertical="center"/>
    </xf>
    <xf numFmtId="177" fontId="0" fillId="0" borderId="12" xfId="0" applyNumberFormat="1" applyBorder="1" applyAlignment="1">
      <alignment horizontal="right" vertical="center"/>
    </xf>
    <xf numFmtId="178" fontId="22" fillId="0" borderId="12" xfId="0" applyNumberFormat="1" applyFont="1" applyBorder="1" applyAlignment="1">
      <alignment horizontal="center" vertical="center" shrinkToFit="1"/>
    </xf>
    <xf numFmtId="177" fontId="0" fillId="0" borderId="0" xfId="0" applyNumberFormat="1" applyAlignment="1">
      <alignment vertical="center"/>
    </xf>
    <xf numFmtId="0" fontId="0" fillId="0" borderId="13" xfId="0" applyBorder="1"/>
    <xf numFmtId="0" fontId="0" fillId="0" borderId="13" xfId="0" applyBorder="1" applyAlignment="1">
      <alignment horizontal="right" vertical="center"/>
    </xf>
    <xf numFmtId="0" fontId="0" fillId="0" borderId="13" xfId="0" applyBorder="1" applyAlignment="1">
      <alignment horizontal="left" vertical="center"/>
    </xf>
    <xf numFmtId="0" fontId="0" fillId="0" borderId="0" xfId="0" applyAlignment="1">
      <alignment horizontal="center" vertical="center"/>
    </xf>
    <xf numFmtId="0" fontId="4" fillId="0" borderId="0" xfId="0" applyFont="1" applyAlignment="1">
      <alignment horizontal="right" vertical="center"/>
    </xf>
    <xf numFmtId="0" fontId="10" fillId="0" borderId="10" xfId="0" applyFont="1" applyBorder="1" applyAlignment="1">
      <alignment horizontal="left"/>
    </xf>
    <xf numFmtId="0" fontId="10" fillId="0" borderId="10" xfId="0" applyFont="1" applyBorder="1" applyAlignment="1">
      <alignment horizontal="right" vertical="center"/>
    </xf>
    <xf numFmtId="0" fontId="4" fillId="0" borderId="0" xfId="0" applyFont="1" applyFill="1"/>
    <xf numFmtId="0" fontId="15" fillId="5" borderId="8" xfId="0" applyFont="1" applyFill="1" applyBorder="1"/>
    <xf numFmtId="0" fontId="14" fillId="5" borderId="8" xfId="0" applyFont="1" applyFill="1" applyBorder="1"/>
    <xf numFmtId="0" fontId="15" fillId="5" borderId="3" xfId="0" applyFont="1" applyFill="1" applyBorder="1"/>
    <xf numFmtId="0" fontId="15" fillId="5" borderId="7" xfId="0" applyFont="1" applyFill="1" applyBorder="1"/>
    <xf numFmtId="0" fontId="0" fillId="0" borderId="0" xfId="0" applyFont="1" applyFill="1"/>
    <xf numFmtId="0" fontId="23" fillId="0" borderId="0" xfId="0" applyFont="1"/>
    <xf numFmtId="0" fontId="0" fillId="0" borderId="0" xfId="0" applyFont="1" applyAlignment="1">
      <alignment horizontal="right"/>
    </xf>
    <xf numFmtId="0" fontId="0" fillId="0" borderId="1" xfId="0" applyFont="1" applyFill="1" applyBorder="1"/>
    <xf numFmtId="0" fontId="0" fillId="0" borderId="2" xfId="0" applyFont="1" applyFill="1" applyBorder="1"/>
    <xf numFmtId="0" fontId="0" fillId="5" borderId="8" xfId="0" applyFont="1" applyFill="1" applyBorder="1"/>
    <xf numFmtId="0" fontId="0" fillId="2" borderId="1" xfId="0" applyFont="1" applyFill="1" applyBorder="1"/>
    <xf numFmtId="0" fontId="0" fillId="2" borderId="2" xfId="0" applyFont="1" applyFill="1" applyBorder="1"/>
    <xf numFmtId="0" fontId="0" fillId="2" borderId="3" xfId="0" applyFont="1" applyFill="1" applyBorder="1"/>
    <xf numFmtId="0" fontId="0" fillId="0" borderId="0" xfId="0" quotePrefix="1" applyFont="1" applyAlignment="1">
      <alignment horizontal="right"/>
    </xf>
    <xf numFmtId="0" fontId="0" fillId="0" borderId="0" xfId="0" applyFont="1" applyAlignment="1">
      <alignment horizontal="center"/>
    </xf>
    <xf numFmtId="0" fontId="16" fillId="0" borderId="0" xfId="0" applyFont="1" applyAlignment="1">
      <alignment horizontal="left"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8" fillId="3" borderId="14" xfId="1" applyFont="1" applyBorder="1" applyAlignment="1">
      <alignment horizontal="center" vertical="center"/>
    </xf>
    <xf numFmtId="0" fontId="1" fillId="3" borderId="15" xfId="1" applyBorder="1" applyAlignment="1">
      <alignment horizontal="center" vertical="center"/>
    </xf>
    <xf numFmtId="0" fontId="1" fillId="3" borderId="16" xfId="1" applyBorder="1" applyAlignment="1">
      <alignment horizontal="center" vertical="center"/>
    </xf>
    <xf numFmtId="0" fontId="1" fillId="3" borderId="17" xfId="1" applyBorder="1" applyAlignment="1">
      <alignment horizontal="center" vertical="center"/>
    </xf>
    <xf numFmtId="0" fontId="1" fillId="3" borderId="18" xfId="1" applyBorder="1" applyAlignment="1">
      <alignment horizontal="center" vertical="center"/>
    </xf>
    <xf numFmtId="0" fontId="1" fillId="3" borderId="10" xfId="1" applyBorder="1" applyAlignment="1">
      <alignment horizontal="center" vertical="center"/>
    </xf>
    <xf numFmtId="0" fontId="1" fillId="3" borderId="19" xfId="1" applyBorder="1" applyAlignment="1">
      <alignment horizontal="center" vertical="center"/>
    </xf>
    <xf numFmtId="0" fontId="0" fillId="0" borderId="14" xfId="0" applyBorder="1" applyAlignment="1">
      <alignment horizontal="center" vertical="center"/>
    </xf>
    <xf numFmtId="0" fontId="0" fillId="6" borderId="14" xfId="0" applyFill="1" applyBorder="1" applyAlignment="1">
      <alignment horizontal="center" vertical="center"/>
    </xf>
    <xf numFmtId="0" fontId="0" fillId="7" borderId="14" xfId="0" applyFill="1" applyBorder="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11" fillId="0" borderId="18" xfId="0" applyFont="1" applyBorder="1" applyAlignment="1">
      <alignment horizontal="right" vertical="center"/>
    </xf>
    <xf numFmtId="0" fontId="11" fillId="0" borderId="10" xfId="0" applyFont="1" applyBorder="1" applyAlignment="1">
      <alignment horizontal="right" vertical="center"/>
    </xf>
    <xf numFmtId="0" fontId="0" fillId="0" borderId="17" xfId="0" applyBorder="1" applyAlignment="1">
      <alignment horizontal="left"/>
    </xf>
    <xf numFmtId="0" fontId="0" fillId="0" borderId="19" xfId="0" applyBorder="1" applyAlignment="1">
      <alignment horizontal="left"/>
    </xf>
    <xf numFmtId="176" fontId="11" fillId="0" borderId="16"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8" fillId="0" borderId="18" xfId="0" applyFont="1" applyBorder="1" applyAlignment="1">
      <alignment horizontal="right" vertical="center"/>
    </xf>
    <xf numFmtId="0" fontId="8" fillId="0" borderId="10" xfId="0" applyFont="1" applyBorder="1" applyAlignment="1">
      <alignment horizontal="right"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1" fillId="3" borderId="14" xfId="1" applyBorder="1" applyAlignment="1">
      <alignment horizontal="center"/>
    </xf>
    <xf numFmtId="0" fontId="20" fillId="0" borderId="17" xfId="0" applyFont="1" applyBorder="1" applyAlignment="1">
      <alignment horizontal="left"/>
    </xf>
    <xf numFmtId="0" fontId="20" fillId="0" borderId="19" xfId="0" applyFont="1" applyBorder="1" applyAlignment="1">
      <alignment horizontal="left"/>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20" fillId="0" borderId="16" xfId="0" applyFont="1" applyBorder="1" applyAlignment="1">
      <alignment horizontal="left"/>
    </xf>
    <xf numFmtId="0" fontId="20" fillId="0" borderId="10" xfId="0" applyFont="1" applyBorder="1" applyAlignment="1">
      <alignment horizontal="left"/>
    </xf>
    <xf numFmtId="0" fontId="8" fillId="0" borderId="0" xfId="0" applyFont="1" applyAlignment="1">
      <alignment horizontal="right"/>
    </xf>
    <xf numFmtId="0" fontId="8" fillId="0" borderId="10" xfId="0" applyFont="1" applyBorder="1" applyAlignment="1">
      <alignment horizontal="left" vertical="center"/>
    </xf>
    <xf numFmtId="0" fontId="21" fillId="0" borderId="10" xfId="0" applyFont="1" applyBorder="1" applyAlignment="1">
      <alignment horizontal="center" vertical="center"/>
    </xf>
    <xf numFmtId="0" fontId="0" fillId="0" borderId="10" xfId="0" applyBorder="1" applyAlignment="1">
      <alignment horizontal="center"/>
    </xf>
  </cellXfs>
  <cellStyles count="3">
    <cellStyle name="メモ" xfId="1" builtinId="10"/>
    <cellStyle name="標準" xfId="0" builtinId="0"/>
    <cellStyle name="標準 2" xfId="2" xr:uid="{00000000-0005-0000-0000-000002000000}"/>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152400</xdr:colOff>
      <xdr:row>40</xdr:row>
      <xdr:rowOff>68580</xdr:rowOff>
    </xdr:from>
    <xdr:to>
      <xdr:col>13</xdr:col>
      <xdr:colOff>205740</xdr:colOff>
      <xdr:row>45</xdr:row>
      <xdr:rowOff>182880</xdr:rowOff>
    </xdr:to>
    <xdr:grpSp>
      <xdr:nvGrpSpPr>
        <xdr:cNvPr id="1627" name="グループ化 2">
          <a:extLst>
            <a:ext uri="{FF2B5EF4-FFF2-40B4-BE49-F238E27FC236}">
              <a16:creationId xmlns:a16="http://schemas.microsoft.com/office/drawing/2014/main" id="{B05C4272-1513-45C0-B7E9-D80A2949F492}"/>
            </a:ext>
          </a:extLst>
        </xdr:cNvPr>
        <xdr:cNvGrpSpPr>
          <a:grpSpLocks/>
        </xdr:cNvGrpSpPr>
      </xdr:nvGrpSpPr>
      <xdr:grpSpPr bwMode="auto">
        <a:xfrm>
          <a:off x="6427694" y="7027433"/>
          <a:ext cx="1420458" cy="943535"/>
          <a:chOff x="5981700" y="9172239"/>
          <a:chExt cx="1285987" cy="1031837"/>
        </a:xfrm>
      </xdr:grpSpPr>
      <xdr:sp macro="" textlink="">
        <xdr:nvSpPr>
          <xdr:cNvPr id="1628" name="Rectangle 2">
            <a:extLst>
              <a:ext uri="{FF2B5EF4-FFF2-40B4-BE49-F238E27FC236}">
                <a16:creationId xmlns:a16="http://schemas.microsoft.com/office/drawing/2014/main" id="{A28937EF-FFC0-4F5B-8FF5-96EA11C6158E}"/>
              </a:ext>
            </a:extLst>
          </xdr:cNvPr>
          <xdr:cNvSpPr>
            <a:spLocks noChangeArrowheads="1"/>
          </xdr:cNvSpPr>
        </xdr:nvSpPr>
        <xdr:spPr bwMode="auto">
          <a:xfrm>
            <a:off x="6192272" y="9172239"/>
            <a:ext cx="1075415" cy="782033"/>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29" name="Line 4">
            <a:extLst>
              <a:ext uri="{FF2B5EF4-FFF2-40B4-BE49-F238E27FC236}">
                <a16:creationId xmlns:a16="http://schemas.microsoft.com/office/drawing/2014/main" id="{3700F9DA-AFBF-4FFF-8BD4-7E975FDD4990}"/>
              </a:ext>
            </a:extLst>
          </xdr:cNvPr>
          <xdr:cNvSpPr>
            <a:spLocks noChangeShapeType="1"/>
          </xdr:cNvSpPr>
        </xdr:nvSpPr>
        <xdr:spPr bwMode="auto">
          <a:xfrm flipV="1">
            <a:off x="6366669" y="10134600"/>
            <a:ext cx="179808" cy="2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0" name="Line 5">
            <a:extLst>
              <a:ext uri="{FF2B5EF4-FFF2-40B4-BE49-F238E27FC236}">
                <a16:creationId xmlns:a16="http://schemas.microsoft.com/office/drawing/2014/main" id="{58A35F21-CC7E-4D11-917B-6D77D8B74F27}"/>
              </a:ext>
            </a:extLst>
          </xdr:cNvPr>
          <xdr:cNvSpPr>
            <a:spLocks noChangeShapeType="1"/>
          </xdr:cNvSpPr>
        </xdr:nvSpPr>
        <xdr:spPr bwMode="auto">
          <a:xfrm>
            <a:off x="6983505" y="10127876"/>
            <a:ext cx="185985" cy="13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1" name="Line 9">
            <a:extLst>
              <a:ext uri="{FF2B5EF4-FFF2-40B4-BE49-F238E27FC236}">
                <a16:creationId xmlns:a16="http://schemas.microsoft.com/office/drawing/2014/main" id="{306F5F91-2FE9-40B0-9AFA-056A025B4844}"/>
              </a:ext>
            </a:extLst>
          </xdr:cNvPr>
          <xdr:cNvSpPr>
            <a:spLocks noChangeShapeType="1"/>
          </xdr:cNvSpPr>
        </xdr:nvSpPr>
        <xdr:spPr bwMode="auto">
          <a:xfrm>
            <a:off x="6337533" y="9711176"/>
            <a:ext cx="7237" cy="4929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nvGrpSpPr>
          <xdr:cNvPr id="1632" name="グループ化 1">
            <a:extLst>
              <a:ext uri="{FF2B5EF4-FFF2-40B4-BE49-F238E27FC236}">
                <a16:creationId xmlns:a16="http://schemas.microsoft.com/office/drawing/2014/main" id="{173BECD9-3B19-4C40-8BA2-327D09CB37FF}"/>
              </a:ext>
            </a:extLst>
          </xdr:cNvPr>
          <xdr:cNvGrpSpPr>
            <a:grpSpLocks/>
          </xdr:cNvGrpSpPr>
        </xdr:nvGrpSpPr>
        <xdr:grpSpPr bwMode="auto">
          <a:xfrm>
            <a:off x="5981700" y="9320405"/>
            <a:ext cx="423189" cy="127050"/>
            <a:chOff x="5981700" y="9320405"/>
            <a:chExt cx="423189" cy="127050"/>
          </a:xfrm>
        </xdr:grpSpPr>
        <xdr:sp macro="" textlink="">
          <xdr:nvSpPr>
            <xdr:cNvPr id="1638" name="Line 3">
              <a:extLst>
                <a:ext uri="{FF2B5EF4-FFF2-40B4-BE49-F238E27FC236}">
                  <a16:creationId xmlns:a16="http://schemas.microsoft.com/office/drawing/2014/main" id="{37676185-1EFB-44E7-9CF9-DD9AE48B14D8}"/>
                </a:ext>
              </a:extLst>
            </xdr:cNvPr>
            <xdr:cNvSpPr>
              <a:spLocks noChangeShapeType="1"/>
            </xdr:cNvSpPr>
          </xdr:nvSpPr>
          <xdr:spPr bwMode="auto">
            <a:xfrm flipV="1">
              <a:off x="5981700" y="9320405"/>
              <a:ext cx="423189" cy="513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639" name="Line 7">
              <a:extLst>
                <a:ext uri="{FF2B5EF4-FFF2-40B4-BE49-F238E27FC236}">
                  <a16:creationId xmlns:a16="http://schemas.microsoft.com/office/drawing/2014/main" id="{062357DA-AAA1-48C4-ACCC-E9F4AB59CB6D}"/>
                </a:ext>
              </a:extLst>
            </xdr:cNvPr>
            <xdr:cNvSpPr>
              <a:spLocks noChangeShapeType="1"/>
            </xdr:cNvSpPr>
          </xdr:nvSpPr>
          <xdr:spPr bwMode="auto">
            <a:xfrm flipH="1">
              <a:off x="6075829" y="9338134"/>
              <a:ext cx="2701" cy="1017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0" name="Line 3">
              <a:extLst>
                <a:ext uri="{FF2B5EF4-FFF2-40B4-BE49-F238E27FC236}">
                  <a16:creationId xmlns:a16="http://schemas.microsoft.com/office/drawing/2014/main" id="{44D77B0F-639D-431D-BBAC-A5AEE16C20EC}"/>
                </a:ext>
              </a:extLst>
            </xdr:cNvPr>
            <xdr:cNvSpPr>
              <a:spLocks noChangeShapeType="1"/>
            </xdr:cNvSpPr>
          </xdr:nvSpPr>
          <xdr:spPr bwMode="auto">
            <a:xfrm flipV="1">
              <a:off x="5981700" y="9442325"/>
              <a:ext cx="423189" cy="513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grpSp>
        <xdr:nvGrpSpPr>
          <xdr:cNvPr id="1633" name="グループ化 14">
            <a:extLst>
              <a:ext uri="{FF2B5EF4-FFF2-40B4-BE49-F238E27FC236}">
                <a16:creationId xmlns:a16="http://schemas.microsoft.com/office/drawing/2014/main" id="{608B6090-BE6A-4700-B842-98AD739608CC}"/>
              </a:ext>
            </a:extLst>
          </xdr:cNvPr>
          <xdr:cNvGrpSpPr>
            <a:grpSpLocks/>
          </xdr:cNvGrpSpPr>
        </xdr:nvGrpSpPr>
        <xdr:grpSpPr bwMode="auto">
          <a:xfrm>
            <a:off x="5990665" y="9699164"/>
            <a:ext cx="423189" cy="127050"/>
            <a:chOff x="5981700" y="9320405"/>
            <a:chExt cx="423189" cy="127050"/>
          </a:xfrm>
        </xdr:grpSpPr>
        <xdr:sp macro="" textlink="">
          <xdr:nvSpPr>
            <xdr:cNvPr id="1635" name="Line 3">
              <a:extLst>
                <a:ext uri="{FF2B5EF4-FFF2-40B4-BE49-F238E27FC236}">
                  <a16:creationId xmlns:a16="http://schemas.microsoft.com/office/drawing/2014/main" id="{69B1DA77-C03C-4993-A675-1B1A6A2B1621}"/>
                </a:ext>
              </a:extLst>
            </xdr:cNvPr>
            <xdr:cNvSpPr>
              <a:spLocks noChangeShapeType="1"/>
            </xdr:cNvSpPr>
          </xdr:nvSpPr>
          <xdr:spPr bwMode="auto">
            <a:xfrm flipV="1">
              <a:off x="5981700" y="9320405"/>
              <a:ext cx="423189" cy="513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636" name="Line 7">
              <a:extLst>
                <a:ext uri="{FF2B5EF4-FFF2-40B4-BE49-F238E27FC236}">
                  <a16:creationId xmlns:a16="http://schemas.microsoft.com/office/drawing/2014/main" id="{158B889E-AC9A-4768-9265-842FB3F98AE3}"/>
                </a:ext>
              </a:extLst>
            </xdr:cNvPr>
            <xdr:cNvSpPr>
              <a:spLocks noChangeShapeType="1"/>
            </xdr:cNvSpPr>
          </xdr:nvSpPr>
          <xdr:spPr bwMode="auto">
            <a:xfrm flipH="1">
              <a:off x="6075829" y="9338134"/>
              <a:ext cx="2701" cy="1017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7" name="Line 3">
              <a:extLst>
                <a:ext uri="{FF2B5EF4-FFF2-40B4-BE49-F238E27FC236}">
                  <a16:creationId xmlns:a16="http://schemas.microsoft.com/office/drawing/2014/main" id="{34AFE6DE-08D0-4F41-A67F-6253BAB0D4F6}"/>
                </a:ext>
              </a:extLst>
            </xdr:cNvPr>
            <xdr:cNvSpPr>
              <a:spLocks noChangeShapeType="1"/>
            </xdr:cNvSpPr>
          </xdr:nvSpPr>
          <xdr:spPr bwMode="auto">
            <a:xfrm flipV="1">
              <a:off x="5981700" y="9442325"/>
              <a:ext cx="423189" cy="513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sp macro="" textlink="">
        <xdr:nvSpPr>
          <xdr:cNvPr id="1634" name="Line 9">
            <a:extLst>
              <a:ext uri="{FF2B5EF4-FFF2-40B4-BE49-F238E27FC236}">
                <a16:creationId xmlns:a16="http://schemas.microsoft.com/office/drawing/2014/main" id="{9523E6D6-B0B8-4BAC-9B96-93DDD26410DD}"/>
              </a:ext>
            </a:extLst>
          </xdr:cNvPr>
          <xdr:cNvSpPr>
            <a:spLocks noChangeShapeType="1"/>
          </xdr:cNvSpPr>
        </xdr:nvSpPr>
        <xdr:spPr bwMode="auto">
          <a:xfrm>
            <a:off x="7171250" y="9702211"/>
            <a:ext cx="2755" cy="48841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304800</xdr:colOff>
      <xdr:row>69</xdr:row>
      <xdr:rowOff>83820</xdr:rowOff>
    </xdr:from>
    <xdr:to>
      <xdr:col>36</xdr:col>
      <xdr:colOff>99060</xdr:colOff>
      <xdr:row>118</xdr:row>
      <xdr:rowOff>91440</xdr:rowOff>
    </xdr:to>
    <xdr:pic>
      <xdr:nvPicPr>
        <xdr:cNvPr id="5505" name="Picture 593">
          <a:extLst>
            <a:ext uri="{FF2B5EF4-FFF2-40B4-BE49-F238E27FC236}">
              <a16:creationId xmlns:a16="http://schemas.microsoft.com/office/drawing/2014/main" id="{2458C907-0CDD-40C4-9DE5-ADD090DE0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5945" t="21027" r="30115" b="13589"/>
        <a:stretch>
          <a:fillRect/>
        </a:stretch>
      </xdr:blipFill>
      <xdr:spPr bwMode="auto">
        <a:xfrm>
          <a:off x="13106400" y="11650980"/>
          <a:ext cx="8938260" cy="822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21</xdr:col>
      <xdr:colOff>388620</xdr:colOff>
      <xdr:row>22</xdr:row>
      <xdr:rowOff>129540</xdr:rowOff>
    </xdr:from>
    <xdr:to>
      <xdr:col>37</xdr:col>
      <xdr:colOff>83820</xdr:colOff>
      <xdr:row>64</xdr:row>
      <xdr:rowOff>99060</xdr:rowOff>
    </xdr:to>
    <xdr:pic>
      <xdr:nvPicPr>
        <xdr:cNvPr id="5506" name="Picture 1">
          <a:extLst>
            <a:ext uri="{FF2B5EF4-FFF2-40B4-BE49-F238E27FC236}">
              <a16:creationId xmlns:a16="http://schemas.microsoft.com/office/drawing/2014/main" id="{7D4674A6-2DC7-4ADE-89A5-AEF34582E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854" t="22253" r="24931" b="11493"/>
        <a:stretch>
          <a:fillRect/>
        </a:stretch>
      </xdr:blipFill>
      <xdr:spPr bwMode="auto">
        <a:xfrm>
          <a:off x="13190220" y="3817620"/>
          <a:ext cx="9448800" cy="7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21</xdr:col>
      <xdr:colOff>72727</xdr:colOff>
      <xdr:row>18</xdr:row>
      <xdr:rowOff>85602</xdr:rowOff>
    </xdr:from>
    <xdr:ext cx="7197597" cy="557027"/>
    <xdr:sp macro="" textlink="">
      <xdr:nvSpPr>
        <xdr:cNvPr id="4" name="正方形/長方形 3">
          <a:extLst>
            <a:ext uri="{FF2B5EF4-FFF2-40B4-BE49-F238E27FC236}">
              <a16:creationId xmlns:a16="http://schemas.microsoft.com/office/drawing/2014/main" id="{3CC673E0-274F-4042-9C1E-56377D55315F}"/>
            </a:ext>
          </a:extLst>
        </xdr:cNvPr>
        <xdr:cNvSpPr/>
      </xdr:nvSpPr>
      <xdr:spPr>
        <a:xfrm>
          <a:off x="12872422" y="3103122"/>
          <a:ext cx="7250735" cy="55702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lIns="91440" tIns="45720" rIns="91440" bIns="45720" anchor="ctr">
          <a:noAutofit/>
        </a:bodyPr>
        <a:lstStyle/>
        <a:p>
          <a:pPr algn="ctr"/>
          <a:r>
            <a:rPr lang="en-US" altLang="ja-JP" sz="3600" b="0" cap="none" spc="0">
              <a:ln w="0"/>
              <a:solidFill>
                <a:schemeClr val="tx1"/>
              </a:solidFill>
              <a:effectLst/>
            </a:rPr>
            <a:t>A.</a:t>
          </a:r>
          <a:r>
            <a:rPr lang="ja-JP" altLang="en-US" sz="3600" b="0" cap="none" spc="0">
              <a:ln w="0"/>
              <a:solidFill>
                <a:schemeClr val="tx1"/>
              </a:solidFill>
              <a:effectLst/>
            </a:rPr>
            <a:t>申込まとめ用紙の記入方法</a:t>
          </a:r>
        </a:p>
      </xdr:txBody>
    </xdr:sp>
    <xdr:clientData/>
  </xdr:oneCellAnchor>
  <xdr:twoCellAnchor>
    <xdr:from>
      <xdr:col>26</xdr:col>
      <xdr:colOff>490288</xdr:colOff>
      <xdr:row>26</xdr:row>
      <xdr:rowOff>48788</xdr:rowOff>
    </xdr:from>
    <xdr:to>
      <xdr:col>29</xdr:col>
      <xdr:colOff>163847</xdr:colOff>
      <xdr:row>29</xdr:row>
      <xdr:rowOff>103170</xdr:rowOff>
    </xdr:to>
    <xdr:sp macro="" textlink="">
      <xdr:nvSpPr>
        <xdr:cNvPr id="5" name="吹き出し: 角を丸めた四角形 4">
          <a:extLst>
            <a:ext uri="{FF2B5EF4-FFF2-40B4-BE49-F238E27FC236}">
              <a16:creationId xmlns:a16="http://schemas.microsoft.com/office/drawing/2014/main" id="{0D107C42-878E-4725-83C1-6DB264504343}"/>
            </a:ext>
          </a:extLst>
        </xdr:cNvPr>
        <xdr:cNvSpPr/>
      </xdr:nvSpPr>
      <xdr:spPr bwMode="auto">
        <a:xfrm>
          <a:off x="16327823" y="4407428"/>
          <a:ext cx="1518264" cy="555368"/>
        </a:xfrm>
        <a:prstGeom prst="wedgeRoundRectCallout">
          <a:avLst>
            <a:gd name="adj1" fmla="val -89550"/>
            <a:gd name="adj2" fmla="val -29030"/>
            <a:gd name="adj3" fmla="val 16667"/>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a:t>1</a:t>
          </a:r>
          <a:r>
            <a:rPr kumimoji="1" lang="ja-JP" altLang="en-US" sz="1400"/>
            <a:t>、日付を入力</a:t>
          </a:r>
        </a:p>
      </xdr:txBody>
    </xdr:sp>
    <xdr:clientData/>
  </xdr:twoCellAnchor>
  <xdr:twoCellAnchor>
    <xdr:from>
      <xdr:col>31</xdr:col>
      <xdr:colOff>5525</xdr:colOff>
      <xdr:row>26</xdr:row>
      <xdr:rowOff>48120</xdr:rowOff>
    </xdr:from>
    <xdr:to>
      <xdr:col>36</xdr:col>
      <xdr:colOff>144729</xdr:colOff>
      <xdr:row>29</xdr:row>
      <xdr:rowOff>58532</xdr:rowOff>
    </xdr:to>
    <xdr:sp macro="" textlink="">
      <xdr:nvSpPr>
        <xdr:cNvPr id="6" name="吹き出し: 角を丸めた四角形 5">
          <a:extLst>
            <a:ext uri="{FF2B5EF4-FFF2-40B4-BE49-F238E27FC236}">
              <a16:creationId xmlns:a16="http://schemas.microsoft.com/office/drawing/2014/main" id="{ED4D2110-822E-4997-99C4-955B8FC5971F}"/>
            </a:ext>
          </a:extLst>
        </xdr:cNvPr>
        <xdr:cNvSpPr/>
      </xdr:nvSpPr>
      <xdr:spPr bwMode="auto">
        <a:xfrm>
          <a:off x="18909475" y="4406760"/>
          <a:ext cx="3170596" cy="521028"/>
        </a:xfrm>
        <a:prstGeom prst="wedgeRoundRectCallout">
          <a:avLst>
            <a:gd name="adj1" fmla="val -65192"/>
            <a:gd name="adj2" fmla="val 108230"/>
            <a:gd name="adj3" fmla="val 16667"/>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a:t>2</a:t>
          </a:r>
          <a:r>
            <a:rPr kumimoji="1" lang="ja-JP" altLang="en-US" sz="1600"/>
            <a:t>、団体名（チーム名）を入力</a:t>
          </a:r>
          <a:endParaRPr kumimoji="1" lang="en-US" altLang="ja-JP" sz="1600"/>
        </a:p>
      </xdr:txBody>
    </xdr:sp>
    <xdr:clientData/>
  </xdr:twoCellAnchor>
  <xdr:twoCellAnchor>
    <xdr:from>
      <xdr:col>36</xdr:col>
      <xdr:colOff>76702</xdr:colOff>
      <xdr:row>30</xdr:row>
      <xdr:rowOff>156193</xdr:rowOff>
    </xdr:from>
    <xdr:to>
      <xdr:col>41</xdr:col>
      <xdr:colOff>196147</xdr:colOff>
      <xdr:row>34</xdr:row>
      <xdr:rowOff>17294</xdr:rowOff>
    </xdr:to>
    <xdr:sp macro="" textlink="">
      <xdr:nvSpPr>
        <xdr:cNvPr id="7" name="吹き出し: 角を丸めた四角形 6">
          <a:extLst>
            <a:ext uri="{FF2B5EF4-FFF2-40B4-BE49-F238E27FC236}">
              <a16:creationId xmlns:a16="http://schemas.microsoft.com/office/drawing/2014/main" id="{89AE59EE-8F1D-4296-84E1-57592CFA9A41}"/>
            </a:ext>
          </a:extLst>
        </xdr:cNvPr>
        <xdr:cNvSpPr/>
      </xdr:nvSpPr>
      <xdr:spPr bwMode="auto">
        <a:xfrm>
          <a:off x="22020397" y="5191743"/>
          <a:ext cx="3173144" cy="525087"/>
        </a:xfrm>
        <a:prstGeom prst="wedgeRoundRectCallout">
          <a:avLst>
            <a:gd name="adj1" fmla="val -59573"/>
            <a:gd name="adj2" fmla="val 13980"/>
            <a:gd name="adj3" fmla="val 16667"/>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a:t>3</a:t>
          </a:r>
          <a:r>
            <a:rPr kumimoji="1" lang="ja-JP" altLang="en-US" sz="1600"/>
            <a:t>、氏名を入力</a:t>
          </a:r>
          <a:endParaRPr kumimoji="1" lang="en-US" altLang="ja-JP" sz="1600"/>
        </a:p>
      </xdr:txBody>
    </xdr:sp>
    <xdr:clientData/>
  </xdr:twoCellAnchor>
  <xdr:twoCellAnchor>
    <xdr:from>
      <xdr:col>36</xdr:col>
      <xdr:colOff>10810</xdr:colOff>
      <xdr:row>36</xdr:row>
      <xdr:rowOff>83968</xdr:rowOff>
    </xdr:from>
    <xdr:to>
      <xdr:col>41</xdr:col>
      <xdr:colOff>183410</xdr:colOff>
      <xdr:row>39</xdr:row>
      <xdr:rowOff>113046</xdr:rowOff>
    </xdr:to>
    <xdr:sp macro="" textlink="">
      <xdr:nvSpPr>
        <xdr:cNvPr id="8" name="吹き出し: 角を丸めた四角形 7">
          <a:extLst>
            <a:ext uri="{FF2B5EF4-FFF2-40B4-BE49-F238E27FC236}">
              <a16:creationId xmlns:a16="http://schemas.microsoft.com/office/drawing/2014/main" id="{77040783-4914-48FC-A27A-A11E95324E6E}"/>
            </a:ext>
          </a:extLst>
        </xdr:cNvPr>
        <xdr:cNvSpPr/>
      </xdr:nvSpPr>
      <xdr:spPr bwMode="auto">
        <a:xfrm>
          <a:off x="21956410" y="6126628"/>
          <a:ext cx="3232039" cy="524295"/>
        </a:xfrm>
        <a:prstGeom prst="wedgeRoundRectCallout">
          <a:avLst>
            <a:gd name="adj1" fmla="val -57142"/>
            <a:gd name="adj2" fmla="val -26401"/>
            <a:gd name="adj3" fmla="val 16667"/>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a:t>4</a:t>
          </a:r>
          <a:r>
            <a:rPr kumimoji="1" lang="ja-JP" altLang="en-US" sz="1600"/>
            <a:t>、電話番号を入力</a:t>
          </a:r>
          <a:endParaRPr kumimoji="1" lang="en-US" altLang="ja-JP" sz="1600"/>
        </a:p>
      </xdr:txBody>
    </xdr:sp>
    <xdr:clientData/>
  </xdr:twoCellAnchor>
  <xdr:twoCellAnchor>
    <xdr:from>
      <xdr:col>32</xdr:col>
      <xdr:colOff>336751</xdr:colOff>
      <xdr:row>60</xdr:row>
      <xdr:rowOff>122916</xdr:rowOff>
    </xdr:from>
    <xdr:to>
      <xdr:col>41</xdr:col>
      <xdr:colOff>177652</xdr:colOff>
      <xdr:row>64</xdr:row>
      <xdr:rowOff>118035</xdr:rowOff>
    </xdr:to>
    <xdr:sp macro="" textlink="">
      <xdr:nvSpPr>
        <xdr:cNvPr id="9" name="吹き出し: 角を丸めた四角形 8">
          <a:extLst>
            <a:ext uri="{FF2B5EF4-FFF2-40B4-BE49-F238E27FC236}">
              <a16:creationId xmlns:a16="http://schemas.microsoft.com/office/drawing/2014/main" id="{A77E3F1A-FE17-4129-8547-0694141DE085}"/>
            </a:ext>
          </a:extLst>
        </xdr:cNvPr>
        <xdr:cNvSpPr/>
      </xdr:nvSpPr>
      <xdr:spPr bwMode="auto">
        <a:xfrm>
          <a:off x="19842046" y="10188936"/>
          <a:ext cx="5331121" cy="657949"/>
        </a:xfrm>
        <a:prstGeom prst="wedgeRoundRectCallout">
          <a:avLst>
            <a:gd name="adj1" fmla="val -52073"/>
            <a:gd name="adj2" fmla="val -100980"/>
            <a:gd name="adj3" fmla="val 16667"/>
          </a:avLst>
        </a:prstGeom>
        <a:solidFill>
          <a:schemeClr val="accent4">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a:t>10</a:t>
          </a:r>
          <a:r>
            <a:rPr kumimoji="1" lang="ja-JP" altLang="en-US" sz="1600"/>
            <a:t>、参加人数に応じて審判員の氏名を入力して下さい</a:t>
          </a:r>
          <a:endParaRPr kumimoji="1" lang="en-US" altLang="ja-JP" sz="1600"/>
        </a:p>
      </xdr:txBody>
    </xdr:sp>
    <xdr:clientData/>
  </xdr:twoCellAnchor>
  <xdr:twoCellAnchor>
    <xdr:from>
      <xdr:col>33</xdr:col>
      <xdr:colOff>546662</xdr:colOff>
      <xdr:row>40</xdr:row>
      <xdr:rowOff>89682</xdr:rowOff>
    </xdr:from>
    <xdr:to>
      <xdr:col>40</xdr:col>
      <xdr:colOff>573110</xdr:colOff>
      <xdr:row>44</xdr:row>
      <xdr:rowOff>80233</xdr:rowOff>
    </xdr:to>
    <xdr:sp macro="" textlink="">
      <xdr:nvSpPr>
        <xdr:cNvPr id="10" name="吹き出し: 角を丸めた四角形 9">
          <a:extLst>
            <a:ext uri="{FF2B5EF4-FFF2-40B4-BE49-F238E27FC236}">
              <a16:creationId xmlns:a16="http://schemas.microsoft.com/office/drawing/2014/main" id="{8F004BDA-6B94-4417-B34A-6D8AED76F80C}"/>
            </a:ext>
          </a:extLst>
        </xdr:cNvPr>
        <xdr:cNvSpPr/>
      </xdr:nvSpPr>
      <xdr:spPr bwMode="auto">
        <a:xfrm>
          <a:off x="20665367" y="6795282"/>
          <a:ext cx="4294890" cy="674994"/>
        </a:xfrm>
        <a:prstGeom prst="wedgeRoundRectCallout">
          <a:avLst>
            <a:gd name="adj1" fmla="val -78433"/>
            <a:gd name="adj2" fmla="val -2625"/>
            <a:gd name="adj3" fmla="val 16667"/>
          </a:avLst>
        </a:prstGeom>
        <a:solidFill>
          <a:schemeClr val="accent3">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2000"/>
            </a:lnSpc>
          </a:pPr>
          <a:r>
            <a:rPr kumimoji="1" lang="ja-JP" altLang="en-US" sz="1600"/>
            <a:t>各学年の申込用紙に氏名記入すると</a:t>
          </a:r>
          <a:endParaRPr kumimoji="1" lang="en-US" altLang="ja-JP" sz="1600"/>
        </a:p>
        <a:p>
          <a:pPr algn="ctr">
            <a:lnSpc>
              <a:spcPts val="1900"/>
            </a:lnSpc>
          </a:pPr>
          <a:r>
            <a:rPr kumimoji="1" lang="ja-JP" altLang="en-US" sz="1600"/>
            <a:t>自動的に人数表示する</a:t>
          </a:r>
          <a:endParaRPr kumimoji="1" lang="en-US" altLang="ja-JP" sz="1600"/>
        </a:p>
      </xdr:txBody>
    </xdr:sp>
    <xdr:clientData/>
  </xdr:twoCellAnchor>
  <xdr:twoCellAnchor>
    <xdr:from>
      <xdr:col>35</xdr:col>
      <xdr:colOff>457374</xdr:colOff>
      <xdr:row>45</xdr:row>
      <xdr:rowOff>116277</xdr:rowOff>
    </xdr:from>
    <xdr:to>
      <xdr:col>39</xdr:col>
      <xdr:colOff>528249</xdr:colOff>
      <xdr:row>49</xdr:row>
      <xdr:rowOff>122639</xdr:rowOff>
    </xdr:to>
    <xdr:sp macro="" textlink="">
      <xdr:nvSpPr>
        <xdr:cNvPr id="11" name="吹き出し: 角を丸めた四角形 10">
          <a:extLst>
            <a:ext uri="{FF2B5EF4-FFF2-40B4-BE49-F238E27FC236}">
              <a16:creationId xmlns:a16="http://schemas.microsoft.com/office/drawing/2014/main" id="{82D9116D-339B-4E13-BBF3-E34D0AD7969B}"/>
            </a:ext>
          </a:extLst>
        </xdr:cNvPr>
        <xdr:cNvSpPr/>
      </xdr:nvSpPr>
      <xdr:spPr bwMode="auto">
        <a:xfrm>
          <a:off x="21797184" y="7660077"/>
          <a:ext cx="2493359" cy="676922"/>
        </a:xfrm>
        <a:prstGeom prst="wedgeRoundRectCallout">
          <a:avLst>
            <a:gd name="adj1" fmla="val -152416"/>
            <a:gd name="adj2" fmla="val 11094"/>
            <a:gd name="adj3" fmla="val 16667"/>
          </a:avLst>
        </a:prstGeom>
        <a:solidFill>
          <a:schemeClr val="accent3">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t>合計人数が自動計算される</a:t>
          </a:r>
          <a:endParaRPr kumimoji="1" lang="en-US" altLang="ja-JP" sz="1600"/>
        </a:p>
      </xdr:txBody>
    </xdr:sp>
    <xdr:clientData/>
  </xdr:twoCellAnchor>
  <xdr:twoCellAnchor>
    <xdr:from>
      <xdr:col>34</xdr:col>
      <xdr:colOff>326021</xdr:colOff>
      <xdr:row>55</xdr:row>
      <xdr:rowOff>38160</xdr:rowOff>
    </xdr:from>
    <xdr:to>
      <xdr:col>40</xdr:col>
      <xdr:colOff>504595</xdr:colOff>
      <xdr:row>59</xdr:row>
      <xdr:rowOff>71768</xdr:rowOff>
    </xdr:to>
    <xdr:sp macro="" textlink="">
      <xdr:nvSpPr>
        <xdr:cNvPr id="12" name="吹き出し: 角を丸めた四角形 11">
          <a:extLst>
            <a:ext uri="{FF2B5EF4-FFF2-40B4-BE49-F238E27FC236}">
              <a16:creationId xmlns:a16="http://schemas.microsoft.com/office/drawing/2014/main" id="{65E7A1A6-90CE-4151-863E-89BB90691157}"/>
            </a:ext>
          </a:extLst>
        </xdr:cNvPr>
        <xdr:cNvSpPr/>
      </xdr:nvSpPr>
      <xdr:spPr bwMode="auto">
        <a:xfrm>
          <a:off x="21050516" y="9258360"/>
          <a:ext cx="3832362" cy="704168"/>
        </a:xfrm>
        <a:prstGeom prst="wedgeRoundRectCallout">
          <a:avLst>
            <a:gd name="adj1" fmla="val -77240"/>
            <a:gd name="adj2" fmla="val -134220"/>
            <a:gd name="adj3" fmla="val 16667"/>
          </a:avLst>
        </a:prstGeom>
        <a:solidFill>
          <a:schemeClr val="accent3">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1900"/>
            </a:lnSpc>
          </a:pPr>
          <a:r>
            <a:rPr kumimoji="1" lang="ja-JP" altLang="en-US" sz="1600"/>
            <a:t>合計人数が自動計算されることで</a:t>
          </a:r>
          <a:endParaRPr kumimoji="1" lang="en-US" altLang="ja-JP" sz="1600"/>
        </a:p>
        <a:p>
          <a:pPr algn="ctr">
            <a:lnSpc>
              <a:spcPts val="2000"/>
            </a:lnSpc>
          </a:pPr>
          <a:r>
            <a:rPr kumimoji="1" lang="ja-JP" altLang="en-US" sz="1600"/>
            <a:t>参加料が自動計算される</a:t>
          </a:r>
          <a:endParaRPr kumimoji="1" lang="en-US" altLang="ja-JP" sz="1600"/>
        </a:p>
      </xdr:txBody>
    </xdr:sp>
    <xdr:clientData/>
  </xdr:twoCellAnchor>
  <xdr:oneCellAnchor>
    <xdr:from>
      <xdr:col>21</xdr:col>
      <xdr:colOff>76312</xdr:colOff>
      <xdr:row>65</xdr:row>
      <xdr:rowOff>81156</xdr:rowOff>
    </xdr:from>
    <xdr:ext cx="7686267" cy="554302"/>
    <xdr:sp macro="" textlink="">
      <xdr:nvSpPr>
        <xdr:cNvPr id="13" name="正方形/長方形 12">
          <a:extLst>
            <a:ext uri="{FF2B5EF4-FFF2-40B4-BE49-F238E27FC236}">
              <a16:creationId xmlns:a16="http://schemas.microsoft.com/office/drawing/2014/main" id="{378908CC-F5A7-46BE-9AF5-BB76A3866DD5}"/>
            </a:ext>
          </a:extLst>
        </xdr:cNvPr>
        <xdr:cNvSpPr/>
      </xdr:nvSpPr>
      <xdr:spPr>
        <a:xfrm>
          <a:off x="12883627" y="10991726"/>
          <a:ext cx="7662945" cy="547931"/>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lIns="91440" tIns="45720" rIns="91440" bIns="45720" anchor="ctr">
          <a:noAutofit/>
        </a:bodyPr>
        <a:lstStyle/>
        <a:p>
          <a:pPr algn="ctr"/>
          <a:r>
            <a:rPr lang="en-US" altLang="ja-JP" sz="3600" b="0" cap="none" spc="0">
              <a:ln w="0"/>
              <a:solidFill>
                <a:schemeClr val="tx1"/>
              </a:solidFill>
              <a:effectLst/>
            </a:rPr>
            <a:t>B.</a:t>
          </a:r>
          <a:r>
            <a:rPr lang="ja-JP" altLang="en-US" sz="3600" b="0" cap="none" spc="0">
              <a:ln w="0"/>
              <a:solidFill>
                <a:schemeClr val="tx1"/>
              </a:solidFill>
              <a:effectLst/>
            </a:rPr>
            <a:t>各学年の申込用紙の記入方法</a:t>
          </a:r>
        </a:p>
      </xdr:txBody>
    </xdr:sp>
    <xdr:clientData/>
  </xdr:oneCellAnchor>
  <xdr:twoCellAnchor>
    <xdr:from>
      <xdr:col>24</xdr:col>
      <xdr:colOff>75928</xdr:colOff>
      <xdr:row>113</xdr:row>
      <xdr:rowOff>46807</xdr:rowOff>
    </xdr:from>
    <xdr:to>
      <xdr:col>31</xdr:col>
      <xdr:colOff>485612</xdr:colOff>
      <xdr:row>118</xdr:row>
      <xdr:rowOff>131048</xdr:rowOff>
    </xdr:to>
    <xdr:sp macro="" textlink="">
      <xdr:nvSpPr>
        <xdr:cNvPr id="14" name="吹き出し: 角を丸めた四角形 13">
          <a:extLst>
            <a:ext uri="{FF2B5EF4-FFF2-40B4-BE49-F238E27FC236}">
              <a16:creationId xmlns:a16="http://schemas.microsoft.com/office/drawing/2014/main" id="{EE6B5E21-D1B1-40E8-A32C-1EF76599793D}"/>
            </a:ext>
          </a:extLst>
        </xdr:cNvPr>
        <xdr:cNvSpPr/>
      </xdr:nvSpPr>
      <xdr:spPr bwMode="auto">
        <a:xfrm>
          <a:off x="14704423" y="18990127"/>
          <a:ext cx="4673077" cy="922373"/>
        </a:xfrm>
        <a:prstGeom prst="wedgeRoundRectCallout">
          <a:avLst>
            <a:gd name="adj1" fmla="val 14648"/>
            <a:gd name="adj2" fmla="val -201106"/>
            <a:gd name="adj3" fmla="val 16667"/>
          </a:avLst>
        </a:prstGeom>
        <a:solidFill>
          <a:schemeClr val="accent3">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2000"/>
            </a:lnSpc>
          </a:pPr>
          <a:r>
            <a:rPr kumimoji="1" lang="ja-JP" altLang="en-US" sz="1600"/>
            <a:t>氏名を入力すると自動的にフリガナが表示される</a:t>
          </a:r>
          <a:endParaRPr kumimoji="1" lang="en-US" altLang="ja-JP" sz="1600"/>
        </a:p>
        <a:p>
          <a:pPr algn="ctr">
            <a:lnSpc>
              <a:spcPts val="2000"/>
            </a:lnSpc>
          </a:pPr>
          <a:r>
            <a:rPr kumimoji="1" lang="ja-JP" altLang="en-US" sz="1600" b="1"/>
            <a:t>（間違いがある場合は</a:t>
          </a:r>
          <a:r>
            <a:rPr kumimoji="1" lang="ja-JP" altLang="en-US" sz="1600" b="1" u="sng"/>
            <a:t>必ず訂正</a:t>
          </a:r>
          <a:r>
            <a:rPr kumimoji="1" lang="ja-JP" altLang="en-US" sz="1600" b="1"/>
            <a:t>してください）</a:t>
          </a:r>
          <a:endParaRPr kumimoji="1" lang="en-US" altLang="ja-JP" sz="1600" b="1"/>
        </a:p>
      </xdr:txBody>
    </xdr:sp>
    <xdr:clientData/>
  </xdr:twoCellAnchor>
  <xdr:twoCellAnchor>
    <xdr:from>
      <xdr:col>32</xdr:col>
      <xdr:colOff>488315</xdr:colOff>
      <xdr:row>108</xdr:row>
      <xdr:rowOff>114237</xdr:rowOff>
    </xdr:from>
    <xdr:to>
      <xdr:col>41</xdr:col>
      <xdr:colOff>81963</xdr:colOff>
      <xdr:row>115</xdr:row>
      <xdr:rowOff>83027</xdr:rowOff>
    </xdr:to>
    <xdr:sp macro="" textlink="">
      <xdr:nvSpPr>
        <xdr:cNvPr id="15" name="吹き出し: 角を丸めた四角形 14">
          <a:extLst>
            <a:ext uri="{FF2B5EF4-FFF2-40B4-BE49-F238E27FC236}">
              <a16:creationId xmlns:a16="http://schemas.microsoft.com/office/drawing/2014/main" id="{533076D1-B561-475A-9EFD-C527451BFA44}"/>
            </a:ext>
          </a:extLst>
        </xdr:cNvPr>
        <xdr:cNvSpPr/>
      </xdr:nvSpPr>
      <xdr:spPr bwMode="auto">
        <a:xfrm>
          <a:off x="19991070" y="18219357"/>
          <a:ext cx="5096512" cy="1148587"/>
        </a:xfrm>
        <a:prstGeom prst="wedgeRoundRectCallout">
          <a:avLst>
            <a:gd name="adj1" fmla="val -38515"/>
            <a:gd name="adj2" fmla="val -107993"/>
            <a:gd name="adj3" fmla="val 16667"/>
          </a:avLst>
        </a:prstGeom>
        <a:solidFill>
          <a:schemeClr val="tx2">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800"/>
            <a:t>8</a:t>
          </a:r>
          <a:r>
            <a:rPr kumimoji="1" lang="ja-JP" altLang="en-US" sz="1800"/>
            <a:t>、生年月日を</a:t>
          </a:r>
          <a:r>
            <a:rPr kumimoji="1" lang="ja-JP" altLang="en-US" sz="1800" b="1" u="sng"/>
            <a:t>西暦書</a:t>
          </a:r>
          <a:r>
            <a:rPr kumimoji="1" lang="ja-JP" altLang="en-US" sz="1800"/>
            <a:t>（例　</a:t>
          </a:r>
          <a:r>
            <a:rPr kumimoji="1" lang="en-US" altLang="ja-JP" sz="1800" b="1" u="sng"/>
            <a:t>2008/5/29</a:t>
          </a:r>
          <a:r>
            <a:rPr kumimoji="1" lang="ja-JP" altLang="en-US" sz="1800" b="0" u="sng"/>
            <a:t>）</a:t>
          </a:r>
          <a:r>
            <a:rPr kumimoji="1" lang="ja-JP" altLang="en-US" sz="1800"/>
            <a:t>で入力</a:t>
          </a:r>
          <a:endParaRPr kumimoji="1" lang="en-US" altLang="ja-JP" sz="1800"/>
        </a:p>
        <a:p>
          <a:pPr algn="ctr">
            <a:lnSpc>
              <a:spcPts val="2200"/>
            </a:lnSpc>
          </a:pPr>
          <a:r>
            <a:rPr kumimoji="1" lang="en-US" altLang="ja-JP" sz="1800"/>
            <a:t>9</a:t>
          </a:r>
          <a:r>
            <a:rPr kumimoji="1" lang="ja-JP" altLang="en-US" sz="1800"/>
            <a:t>、学校名を入力</a:t>
          </a:r>
          <a:endParaRPr kumimoji="1" lang="en-US" altLang="ja-JP" sz="1800"/>
        </a:p>
      </xdr:txBody>
    </xdr:sp>
    <xdr:clientData/>
  </xdr:twoCellAnchor>
  <xdr:twoCellAnchor>
    <xdr:from>
      <xdr:col>35</xdr:col>
      <xdr:colOff>430801</xdr:colOff>
      <xdr:row>88</xdr:row>
      <xdr:rowOff>741</xdr:rowOff>
    </xdr:from>
    <xdr:to>
      <xdr:col>41</xdr:col>
      <xdr:colOff>603449</xdr:colOff>
      <xdr:row>95</xdr:row>
      <xdr:rowOff>122465</xdr:rowOff>
    </xdr:to>
    <xdr:sp macro="" textlink="">
      <xdr:nvSpPr>
        <xdr:cNvPr id="16" name="吹き出し: 角を丸めた四角形 15">
          <a:extLst>
            <a:ext uri="{FF2B5EF4-FFF2-40B4-BE49-F238E27FC236}">
              <a16:creationId xmlns:a16="http://schemas.microsoft.com/office/drawing/2014/main" id="{532B839D-4968-4A26-915B-439254F7D287}"/>
            </a:ext>
          </a:extLst>
        </xdr:cNvPr>
        <xdr:cNvSpPr/>
      </xdr:nvSpPr>
      <xdr:spPr bwMode="auto">
        <a:xfrm>
          <a:off x="21772516" y="14753061"/>
          <a:ext cx="3824440" cy="1295204"/>
        </a:xfrm>
        <a:prstGeom prst="wedgeRoundRectCallout">
          <a:avLst>
            <a:gd name="adj1" fmla="val -53256"/>
            <a:gd name="adj2" fmla="val -94262"/>
            <a:gd name="adj3" fmla="val 16667"/>
          </a:avLst>
        </a:prstGeom>
        <a:solidFill>
          <a:schemeClr val="accent3">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2000"/>
            </a:lnSpc>
          </a:pPr>
          <a:r>
            <a:rPr kumimoji="1" lang="ja-JP" altLang="en-US" sz="1600"/>
            <a:t>生年月日を西暦で入力すると</a:t>
          </a:r>
          <a:endParaRPr kumimoji="1" lang="en-US" altLang="ja-JP" sz="1600"/>
        </a:p>
        <a:p>
          <a:pPr algn="ctr">
            <a:lnSpc>
              <a:spcPts val="2000"/>
            </a:lnSpc>
          </a:pPr>
          <a:r>
            <a:rPr kumimoji="1" lang="ja-JP" altLang="en-US" sz="1600"/>
            <a:t>自動的に今年度の４月１日現在の</a:t>
          </a:r>
          <a:endParaRPr kumimoji="1" lang="en-US" altLang="ja-JP" sz="1600"/>
        </a:p>
        <a:p>
          <a:pPr algn="ctr">
            <a:lnSpc>
              <a:spcPts val="2000"/>
            </a:lnSpc>
          </a:pPr>
          <a:r>
            <a:rPr kumimoji="1" lang="ja-JP" altLang="en-US" sz="1600"/>
            <a:t>学年、年齢が表示される</a:t>
          </a:r>
          <a:endParaRPr kumimoji="1" lang="en-US" altLang="ja-JP" sz="1600"/>
        </a:p>
      </xdr:txBody>
    </xdr:sp>
    <xdr:clientData/>
  </xdr:twoCellAnchor>
  <xdr:oneCellAnchor>
    <xdr:from>
      <xdr:col>21</xdr:col>
      <xdr:colOff>72526</xdr:colOff>
      <xdr:row>1</xdr:row>
      <xdr:rowOff>12369</xdr:rowOff>
    </xdr:from>
    <xdr:ext cx="12155939" cy="2513341"/>
    <xdr:sp macro="" textlink="">
      <xdr:nvSpPr>
        <xdr:cNvPr id="17" name="正方形/長方形 16">
          <a:extLst>
            <a:ext uri="{FF2B5EF4-FFF2-40B4-BE49-F238E27FC236}">
              <a16:creationId xmlns:a16="http://schemas.microsoft.com/office/drawing/2014/main" id="{757ABA17-9EEC-4CE9-AE2E-01C6B011A988}"/>
            </a:ext>
          </a:extLst>
        </xdr:cNvPr>
        <xdr:cNvSpPr/>
      </xdr:nvSpPr>
      <xdr:spPr>
        <a:xfrm>
          <a:off x="12872221" y="180009"/>
          <a:ext cx="12207158" cy="2504135"/>
        </a:xfrm>
        <a:prstGeom prst="rect">
          <a:avLst/>
        </a:prstGeom>
        <a:noFill/>
      </xdr:spPr>
      <xdr:style>
        <a:lnRef idx="2">
          <a:schemeClr val="dk1"/>
        </a:lnRef>
        <a:fillRef idx="1">
          <a:schemeClr val="lt1"/>
        </a:fillRef>
        <a:effectRef idx="0">
          <a:schemeClr val="dk1"/>
        </a:effectRef>
        <a:fontRef idx="minor">
          <a:schemeClr val="dk1"/>
        </a:fontRef>
      </xdr:style>
      <xdr:txBody>
        <a:bodyPr wrap="square" lIns="91440" tIns="45720" rIns="91440" bIns="45720" anchor="ctr">
          <a:noAutofit/>
        </a:bodyPr>
        <a:lstStyle/>
        <a:p>
          <a:pPr algn="ctr">
            <a:lnSpc>
              <a:spcPts val="3300"/>
            </a:lnSpc>
          </a:pPr>
          <a:r>
            <a:rPr lang="ja-JP" altLang="en-US" sz="3200" b="0" cap="none" spc="0">
              <a:ln w="0"/>
              <a:solidFill>
                <a:schemeClr val="tx1"/>
              </a:solidFill>
              <a:effectLst/>
              <a:latin typeface="HG丸ｺﾞｼｯｸM-PRO" pitchFamily="50" charset="-128"/>
              <a:ea typeface="HG丸ｺﾞｼｯｸM-PRO" pitchFamily="50" charset="-128"/>
            </a:rPr>
            <a:t>～注意事項～</a:t>
          </a:r>
          <a:endParaRPr lang="en-US" altLang="ja-JP" sz="3200" b="0" cap="none" spc="0">
            <a:ln w="0"/>
            <a:solidFill>
              <a:schemeClr val="tx1"/>
            </a:solidFill>
            <a:effectLst/>
            <a:latin typeface="HG丸ｺﾞｼｯｸM-PRO" pitchFamily="50" charset="-128"/>
            <a:ea typeface="HG丸ｺﾞｼｯｸM-PRO" pitchFamily="50" charset="-128"/>
          </a:endParaRPr>
        </a:p>
        <a:p>
          <a:pPr algn="ctr">
            <a:lnSpc>
              <a:spcPts val="3200"/>
            </a:lnSpc>
          </a:pPr>
          <a:r>
            <a:rPr lang="ja-JP" altLang="en-US" sz="3200" b="0" cap="none" spc="0">
              <a:ln w="0"/>
              <a:solidFill>
                <a:schemeClr val="tx1"/>
              </a:solidFill>
              <a:effectLst/>
              <a:latin typeface="HG丸ｺﾞｼｯｸM-PRO" pitchFamily="50" charset="-128"/>
              <a:ea typeface="HG丸ｺﾞｼｯｸM-PRO" pitchFamily="50" charset="-128"/>
            </a:rPr>
            <a:t>①赤枠線内を入力してください</a:t>
          </a:r>
          <a:endParaRPr lang="en-US" altLang="ja-JP" sz="3200" b="0" cap="none" spc="0">
            <a:ln w="0"/>
            <a:solidFill>
              <a:schemeClr val="tx1"/>
            </a:solidFill>
            <a:effectLst/>
            <a:latin typeface="HG丸ｺﾞｼｯｸM-PRO" pitchFamily="50" charset="-128"/>
            <a:ea typeface="HG丸ｺﾞｼｯｸM-PRO" pitchFamily="50" charset="-128"/>
          </a:endParaRPr>
        </a:p>
        <a:p>
          <a:pPr algn="ctr">
            <a:lnSpc>
              <a:spcPts val="3200"/>
            </a:lnSpc>
          </a:pPr>
          <a:r>
            <a:rPr lang="ja-JP" altLang="en-US" sz="3200" b="0" cap="none" spc="0">
              <a:ln w="0"/>
              <a:solidFill>
                <a:schemeClr val="tx1"/>
              </a:solidFill>
              <a:effectLst/>
              <a:latin typeface="HG丸ｺﾞｼｯｸM-PRO" pitchFamily="50" charset="-128"/>
              <a:ea typeface="HG丸ｺﾞｼｯｸM-PRO" pitchFamily="50" charset="-128"/>
            </a:rPr>
            <a:t>②ステップ</a:t>
          </a:r>
          <a:r>
            <a:rPr lang="en-US" altLang="ja-JP" sz="3200" b="0" cap="none" spc="0">
              <a:ln w="0"/>
              <a:solidFill>
                <a:schemeClr val="tx1"/>
              </a:solidFill>
              <a:effectLst/>
              <a:latin typeface="HG丸ｺﾞｼｯｸM-PRO" pitchFamily="50" charset="-128"/>
              <a:ea typeface="HG丸ｺﾞｼｯｸM-PRO" pitchFamily="50" charset="-128"/>
            </a:rPr>
            <a:t>Ⅰ</a:t>
          </a:r>
          <a:r>
            <a:rPr lang="ja-JP" altLang="en-US" sz="3200" b="0" cap="none" spc="0">
              <a:ln w="0"/>
              <a:solidFill>
                <a:schemeClr val="tx1"/>
              </a:solidFill>
              <a:effectLst/>
              <a:latin typeface="HG丸ｺﾞｼｯｸM-PRO" pitchFamily="50" charset="-128"/>
              <a:ea typeface="HG丸ｺﾞｼｯｸM-PRO" pitchFamily="50" charset="-128"/>
            </a:rPr>
            <a:t>からステップ</a:t>
          </a:r>
          <a:r>
            <a:rPr lang="en-US" altLang="ja-JP" sz="3200" b="0" cap="none" spc="0">
              <a:ln w="0"/>
              <a:solidFill>
                <a:schemeClr val="tx1"/>
              </a:solidFill>
              <a:effectLst/>
              <a:latin typeface="HG丸ｺﾞｼｯｸM-PRO" pitchFamily="50" charset="-128"/>
              <a:ea typeface="HG丸ｺﾞｼｯｸM-PRO" pitchFamily="50" charset="-128"/>
            </a:rPr>
            <a:t>Ⅲ</a:t>
          </a:r>
          <a:r>
            <a:rPr lang="ja-JP" altLang="en-US" sz="3200" b="0" cap="none" spc="0">
              <a:ln w="0"/>
              <a:solidFill>
                <a:schemeClr val="tx1"/>
              </a:solidFill>
              <a:effectLst/>
              <a:latin typeface="HG丸ｺﾞｼｯｸM-PRO" pitchFamily="50" charset="-128"/>
              <a:ea typeface="HG丸ｺﾞｼｯｸM-PRO" pitchFamily="50" charset="-128"/>
            </a:rPr>
            <a:t>まで進めてください</a:t>
          </a:r>
          <a:endParaRPr lang="en-US" altLang="ja-JP" sz="3200" b="0" cap="none" spc="0">
            <a:ln w="0"/>
            <a:solidFill>
              <a:schemeClr val="tx1"/>
            </a:solidFill>
            <a:effectLst/>
            <a:latin typeface="HG丸ｺﾞｼｯｸM-PRO" pitchFamily="50" charset="-128"/>
            <a:ea typeface="HG丸ｺﾞｼｯｸM-PRO" pitchFamily="50" charset="-128"/>
          </a:endParaRPr>
        </a:p>
        <a:p>
          <a:pPr algn="ctr">
            <a:lnSpc>
              <a:spcPts val="3200"/>
            </a:lnSpc>
          </a:pPr>
          <a:r>
            <a:rPr lang="ja-JP" altLang="en-US" sz="3200" b="0" cap="none" spc="0">
              <a:ln w="0"/>
              <a:solidFill>
                <a:schemeClr val="tx1"/>
              </a:solidFill>
              <a:effectLst/>
              <a:latin typeface="HG丸ｺﾞｼｯｸM-PRO" pitchFamily="50" charset="-128"/>
              <a:ea typeface="HG丸ｺﾞｼｯｸM-PRO" pitchFamily="50" charset="-128"/>
            </a:rPr>
            <a:t>③自動入力されている項目を再度確認してください</a:t>
          </a:r>
          <a:endParaRPr lang="en-US" altLang="ja-JP" sz="3200" b="0" cap="none" spc="0">
            <a:ln w="0"/>
            <a:solidFill>
              <a:schemeClr val="tx1"/>
            </a:solidFill>
            <a:effectLst/>
            <a:latin typeface="HG丸ｺﾞｼｯｸM-PRO" pitchFamily="50" charset="-128"/>
            <a:ea typeface="HG丸ｺﾞｼｯｸM-PRO" pitchFamily="50" charset="-128"/>
          </a:endParaRPr>
        </a:p>
      </xdr:txBody>
    </xdr:sp>
    <xdr:clientData/>
  </xdr:oneCellAnchor>
  <xdr:oneCellAnchor>
    <xdr:from>
      <xdr:col>2</xdr:col>
      <xdr:colOff>576307</xdr:colOff>
      <xdr:row>1</xdr:row>
      <xdr:rowOff>25019</xdr:rowOff>
    </xdr:from>
    <xdr:ext cx="9472856" cy="935319"/>
    <xdr:sp macro="" textlink="">
      <xdr:nvSpPr>
        <xdr:cNvPr id="18" name="正方形/長方形 17">
          <a:extLst>
            <a:ext uri="{FF2B5EF4-FFF2-40B4-BE49-F238E27FC236}">
              <a16:creationId xmlns:a16="http://schemas.microsoft.com/office/drawing/2014/main" id="{42EA2610-DA6E-47F6-B47C-5C8D6A29C600}"/>
            </a:ext>
          </a:extLst>
        </xdr:cNvPr>
        <xdr:cNvSpPr/>
      </xdr:nvSpPr>
      <xdr:spPr>
        <a:xfrm>
          <a:off x="1803762" y="193929"/>
          <a:ext cx="9511192" cy="939818"/>
        </a:xfrm>
        <a:prstGeom prst="rect">
          <a:avLst/>
        </a:prstGeom>
        <a:noFill/>
      </xdr:spPr>
      <xdr:style>
        <a:lnRef idx="2">
          <a:schemeClr val="dk1"/>
        </a:lnRef>
        <a:fillRef idx="1">
          <a:schemeClr val="lt1"/>
        </a:fillRef>
        <a:effectRef idx="0">
          <a:schemeClr val="dk1"/>
        </a:effectRef>
        <a:fontRef idx="minor">
          <a:schemeClr val="dk1"/>
        </a:fontRef>
      </xdr:style>
      <xdr:txBody>
        <a:bodyPr wrap="square" lIns="91440" tIns="45720" rIns="91440" bIns="45720" anchor="ctr">
          <a:noAutofit/>
        </a:bodyPr>
        <a:lstStyle/>
        <a:p>
          <a:pPr algn="ctr"/>
          <a:r>
            <a:rPr lang="ja-JP" altLang="en-US" sz="4000" b="0" cap="none" spc="0">
              <a:ln w="0"/>
              <a:solidFill>
                <a:schemeClr val="tx1"/>
              </a:solidFill>
              <a:effectLst/>
            </a:rPr>
            <a:t>各申込用紙の書き方手順要項</a:t>
          </a:r>
          <a:endParaRPr lang="en-US" altLang="ja-JP" sz="4000" b="0" cap="none" spc="0">
            <a:ln w="0"/>
            <a:solidFill>
              <a:schemeClr val="tx1"/>
            </a:solidFill>
            <a:effectLst/>
          </a:endParaRPr>
        </a:p>
      </xdr:txBody>
    </xdr:sp>
    <xdr:clientData/>
  </xdr:oneCellAnchor>
  <xdr:twoCellAnchor>
    <xdr:from>
      <xdr:col>0</xdr:col>
      <xdr:colOff>44225</xdr:colOff>
      <xdr:row>7</xdr:row>
      <xdr:rowOff>124138</xdr:rowOff>
    </xdr:from>
    <xdr:to>
      <xdr:col>20</xdr:col>
      <xdr:colOff>217580</xdr:colOff>
      <xdr:row>44</xdr:row>
      <xdr:rowOff>37879</xdr:rowOff>
    </xdr:to>
    <xdr:sp macro="" textlink="">
      <xdr:nvSpPr>
        <xdr:cNvPr id="19" name="正方形/長方形 18">
          <a:extLst>
            <a:ext uri="{FF2B5EF4-FFF2-40B4-BE49-F238E27FC236}">
              <a16:creationId xmlns:a16="http://schemas.microsoft.com/office/drawing/2014/main" id="{E457F503-F880-426B-B43A-EAADF0CB6804}"/>
            </a:ext>
          </a:extLst>
        </xdr:cNvPr>
        <xdr:cNvSpPr/>
      </xdr:nvSpPr>
      <xdr:spPr>
        <a:xfrm>
          <a:off x="44225" y="1297618"/>
          <a:ext cx="12359639" cy="6122763"/>
        </a:xfrm>
        <a:prstGeom prst="rect">
          <a:avLst/>
        </a:prstGeom>
        <a:solidFill>
          <a:schemeClr val="accent6">
            <a:lumMod val="40000"/>
            <a:lumOff val="60000"/>
          </a:schemeClr>
        </a:solidFill>
      </xdr:spPr>
      <xdr:style>
        <a:lnRef idx="2">
          <a:schemeClr val="dk1"/>
        </a:lnRef>
        <a:fillRef idx="1">
          <a:schemeClr val="lt1"/>
        </a:fillRef>
        <a:effectRef idx="0">
          <a:schemeClr val="dk1"/>
        </a:effectRef>
        <a:fontRef idx="minor">
          <a:schemeClr val="dk1"/>
        </a:fontRef>
      </xdr:style>
      <xdr:txBody>
        <a:bodyPr wrap="square" lIns="91440" tIns="45720" rIns="91440" bIns="45720" anchor="t">
          <a:noAutofit/>
        </a:bodyPr>
        <a:lstStyle/>
        <a:p>
          <a:pPr algn="l"/>
          <a:r>
            <a:rPr lang="ja-JP" altLang="en-US" sz="2800" b="0" cap="none" spc="0">
              <a:ln w="0"/>
              <a:solidFill>
                <a:schemeClr val="tx1"/>
              </a:solidFill>
              <a:effectLst/>
            </a:rPr>
            <a:t>ステップ</a:t>
          </a:r>
          <a:r>
            <a:rPr lang="en-US" altLang="ja-JP" sz="2800" b="0" cap="none" spc="0">
              <a:ln w="0"/>
              <a:solidFill>
                <a:schemeClr val="tx1"/>
              </a:solidFill>
              <a:effectLst/>
            </a:rPr>
            <a:t>Ⅰ</a:t>
          </a:r>
        </a:p>
        <a:p>
          <a:pPr algn="l"/>
          <a:r>
            <a:rPr lang="en-US" altLang="ja-JP" sz="2800" b="1" cap="none" spc="0">
              <a:ln w="0"/>
              <a:solidFill>
                <a:schemeClr val="tx1"/>
              </a:solidFill>
              <a:effectLst/>
            </a:rPr>
            <a:t>A.</a:t>
          </a:r>
          <a:r>
            <a:rPr lang="ja-JP" altLang="en-US" sz="2800" b="1" cap="none" spc="0">
              <a:ln w="0"/>
              <a:solidFill>
                <a:schemeClr val="tx1"/>
              </a:solidFill>
              <a:effectLst/>
            </a:rPr>
            <a:t>申込まとめ用紙</a:t>
          </a:r>
          <a:endParaRPr lang="en-US" altLang="ja-JP" sz="2800" b="1"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1</a:t>
          </a:r>
          <a:r>
            <a:rPr lang="ja-JP" altLang="en-US" sz="2800" b="0" cap="none" spc="0">
              <a:ln w="0"/>
              <a:solidFill>
                <a:schemeClr val="tx1"/>
              </a:solidFill>
              <a:effectLst/>
            </a:rPr>
            <a:t>、日付を入力してください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2</a:t>
          </a:r>
          <a:r>
            <a:rPr lang="ja-JP" altLang="en-US" sz="2800" b="0" cap="none" spc="0">
              <a:ln w="0"/>
              <a:solidFill>
                <a:schemeClr val="tx1"/>
              </a:solidFill>
              <a:effectLst/>
            </a:rPr>
            <a:t>、団体名（チーム名）を入力してください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3</a:t>
          </a:r>
          <a:r>
            <a:rPr lang="ja-JP" altLang="en-US" sz="2800" b="0" cap="none" spc="0">
              <a:ln w="0"/>
              <a:solidFill>
                <a:schemeClr val="tx1"/>
              </a:solidFill>
              <a:effectLst/>
            </a:rPr>
            <a:t>、責任者氏名を入力してください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4</a:t>
          </a:r>
          <a:r>
            <a:rPr lang="ja-JP" altLang="en-US" sz="2800" b="0" cap="none" spc="0">
              <a:ln w="0"/>
              <a:solidFill>
                <a:schemeClr val="tx1"/>
              </a:solidFill>
              <a:effectLst/>
            </a:rPr>
            <a:t>、電話番号（携帯電話番号）を入力してください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5</a:t>
          </a:r>
          <a:r>
            <a:rPr lang="ja-JP" altLang="en-US" sz="2800" b="0" cap="none" spc="0">
              <a:ln w="0"/>
              <a:solidFill>
                <a:schemeClr val="tx1"/>
              </a:solidFill>
              <a:effectLst/>
            </a:rPr>
            <a:t>、住所を入力してください</a:t>
          </a:r>
          <a:endParaRPr lang="en-US" altLang="ja-JP" sz="2800" b="0" cap="none" spc="0">
            <a:ln w="0"/>
            <a:solidFill>
              <a:schemeClr val="tx1"/>
            </a:solidFill>
            <a:effectLst/>
          </a:endParaRPr>
        </a:p>
        <a:p>
          <a:pPr algn="l"/>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ja-JP" altLang="en-US" sz="2800" b="0" cap="none" spc="0">
              <a:ln w="0"/>
              <a:solidFill>
                <a:srgbClr val="FF0000"/>
              </a:solidFill>
              <a:effectLst/>
            </a:rPr>
            <a:t>以上入力しますと、同時に</a:t>
          </a:r>
          <a:endParaRPr lang="en-US" altLang="ja-JP" sz="2800" b="0" cap="none" spc="0">
            <a:ln w="0"/>
            <a:solidFill>
              <a:srgbClr val="FF0000"/>
            </a:solidFill>
            <a:effectLst/>
          </a:endParaRPr>
        </a:p>
        <a:p>
          <a:pPr algn="l"/>
          <a:r>
            <a:rPr lang="ja-JP" altLang="en-US" sz="2800" b="0" cap="none" spc="0">
              <a:ln w="0"/>
              <a:solidFill>
                <a:srgbClr val="FF0000"/>
              </a:solidFill>
              <a:effectLst/>
            </a:rPr>
            <a:t>　各学年の申込用紙に、団体名、責任者名、電話番号が表示されます</a:t>
          </a:r>
          <a:endParaRPr lang="en-US" altLang="ja-JP" sz="2800" b="0" cap="none" spc="0">
            <a:ln w="0"/>
            <a:solidFill>
              <a:srgbClr val="FF0000"/>
            </a:solidFill>
            <a:effectLst/>
          </a:endParaRPr>
        </a:p>
        <a:p>
          <a:pPr algn="l"/>
          <a:r>
            <a:rPr lang="ja-JP" altLang="en-US" sz="2800" b="0" cap="none" spc="0">
              <a:ln w="0"/>
              <a:solidFill>
                <a:schemeClr val="tx1"/>
              </a:solidFill>
              <a:effectLst/>
            </a:rPr>
            <a:t>　</a:t>
          </a:r>
          <a:endParaRPr lang="en-US" altLang="ja-JP" sz="2800" b="0" cap="none" spc="0">
            <a:ln w="0"/>
            <a:solidFill>
              <a:schemeClr val="tx1"/>
            </a:solidFill>
            <a:effectLst/>
          </a:endParaRPr>
        </a:p>
        <a:p>
          <a:pPr algn="l"/>
          <a:r>
            <a:rPr lang="ja-JP" altLang="en-US" sz="2800" b="0" cap="none" spc="0">
              <a:ln w="0"/>
              <a:solidFill>
                <a:schemeClr val="tx1"/>
              </a:solidFill>
              <a:effectLst/>
            </a:rPr>
            <a:t>ステップ</a:t>
          </a:r>
          <a:r>
            <a:rPr lang="en-US" altLang="ja-JP" sz="2800" b="0" cap="none" spc="0">
              <a:ln w="0"/>
              <a:solidFill>
                <a:schemeClr val="tx1"/>
              </a:solidFill>
              <a:effectLst/>
            </a:rPr>
            <a:t>Ⅱ</a:t>
          </a:r>
          <a:r>
            <a:rPr lang="ja-JP" altLang="en-US" sz="2800" b="0" cap="none" spc="0">
              <a:ln w="0"/>
              <a:solidFill>
                <a:schemeClr val="tx1"/>
              </a:solidFill>
              <a:effectLst/>
            </a:rPr>
            <a:t>へ　↓</a:t>
          </a:r>
          <a:endParaRPr lang="en-US" altLang="ja-JP" sz="2800" b="0" cap="none" spc="0">
            <a:ln w="0"/>
            <a:solidFill>
              <a:schemeClr val="tx1"/>
            </a:solidFill>
            <a:effectLst/>
          </a:endParaRPr>
        </a:p>
        <a:p>
          <a:pPr algn="l"/>
          <a:r>
            <a:rPr lang="ja-JP" altLang="en-US" sz="2800" b="0" cap="none" spc="0">
              <a:ln w="0"/>
              <a:solidFill>
                <a:schemeClr val="tx1"/>
              </a:solidFill>
              <a:effectLst/>
            </a:rPr>
            <a:t>　</a:t>
          </a:r>
          <a:endParaRPr lang="en-US" altLang="ja-JP" sz="2800" b="0" cap="none" spc="0">
            <a:ln w="0"/>
            <a:solidFill>
              <a:schemeClr val="tx1"/>
            </a:solidFill>
            <a:effectLst/>
          </a:endParaRPr>
        </a:p>
        <a:p>
          <a:pPr algn="l">
            <a:lnSpc>
              <a:spcPts val="3200"/>
            </a:lnSpc>
          </a:pPr>
          <a:endParaRPr lang="en-US" altLang="ja-JP" sz="2800" b="0" cap="none" spc="0">
            <a:ln w="0"/>
            <a:solidFill>
              <a:schemeClr val="tx1"/>
            </a:solidFill>
            <a:effectLst/>
          </a:endParaRPr>
        </a:p>
      </xdr:txBody>
    </xdr:sp>
    <xdr:clientData/>
  </xdr:twoCellAnchor>
  <xdr:twoCellAnchor>
    <xdr:from>
      <xdr:col>0</xdr:col>
      <xdr:colOff>35108</xdr:colOff>
      <xdr:row>45</xdr:row>
      <xdr:rowOff>4851</xdr:rowOff>
    </xdr:from>
    <xdr:to>
      <xdr:col>20</xdr:col>
      <xdr:colOff>226163</xdr:colOff>
      <xdr:row>82</xdr:row>
      <xdr:rowOff>74390</xdr:rowOff>
    </xdr:to>
    <xdr:sp macro="" textlink="">
      <xdr:nvSpPr>
        <xdr:cNvPr id="20" name="正方形/長方形 19">
          <a:extLst>
            <a:ext uri="{FF2B5EF4-FFF2-40B4-BE49-F238E27FC236}">
              <a16:creationId xmlns:a16="http://schemas.microsoft.com/office/drawing/2014/main" id="{E03FE125-0F1C-45D1-95B6-EE4F33BC7F8D}"/>
            </a:ext>
          </a:extLst>
        </xdr:cNvPr>
        <xdr:cNvSpPr/>
      </xdr:nvSpPr>
      <xdr:spPr>
        <a:xfrm>
          <a:off x="33203" y="7548651"/>
          <a:ext cx="12386859" cy="6265866"/>
        </a:xfrm>
        <a:prstGeom prst="rect">
          <a:avLst/>
        </a:prstGeom>
        <a:solidFill>
          <a:schemeClr val="tx2">
            <a:lumMod val="20000"/>
            <a:lumOff val="80000"/>
          </a:schemeClr>
        </a:solidFill>
      </xdr:spPr>
      <xdr:style>
        <a:lnRef idx="2">
          <a:schemeClr val="dk1"/>
        </a:lnRef>
        <a:fillRef idx="1">
          <a:schemeClr val="lt1"/>
        </a:fillRef>
        <a:effectRef idx="0">
          <a:schemeClr val="dk1"/>
        </a:effectRef>
        <a:fontRef idx="minor">
          <a:schemeClr val="dk1"/>
        </a:fontRef>
      </xdr:style>
      <xdr:txBody>
        <a:bodyPr wrap="square" lIns="91440" tIns="45720" rIns="91440" bIns="45720" anchor="t">
          <a:noAutofit/>
        </a:bodyPr>
        <a:lstStyle/>
        <a:p>
          <a:pPr algn="l"/>
          <a:r>
            <a:rPr lang="ja-JP" altLang="en-US" sz="2800" b="0" cap="none" spc="0">
              <a:ln w="0"/>
              <a:solidFill>
                <a:schemeClr val="tx1"/>
              </a:solidFill>
              <a:effectLst/>
            </a:rPr>
            <a:t>ステップ</a:t>
          </a:r>
          <a:r>
            <a:rPr lang="en-US" altLang="ja-JP" sz="2800" b="0" cap="none" spc="0">
              <a:ln w="0"/>
              <a:solidFill>
                <a:schemeClr val="tx1"/>
              </a:solidFill>
              <a:effectLst/>
            </a:rPr>
            <a:t>Ⅱ</a:t>
          </a:r>
        </a:p>
        <a:p>
          <a:pPr algn="l"/>
          <a:r>
            <a:rPr lang="en-US" altLang="ja-JP" sz="2800" b="1" cap="none" spc="0">
              <a:ln w="0"/>
              <a:solidFill>
                <a:schemeClr val="tx1"/>
              </a:solidFill>
              <a:effectLst/>
            </a:rPr>
            <a:t>B.</a:t>
          </a:r>
          <a:r>
            <a:rPr lang="ja-JP" altLang="en-US" sz="2800" b="1" cap="none" spc="0">
              <a:ln w="0"/>
              <a:solidFill>
                <a:schemeClr val="tx1"/>
              </a:solidFill>
              <a:effectLst/>
            </a:rPr>
            <a:t>各学年の申込用紙</a:t>
          </a:r>
          <a:endParaRPr lang="en-US" altLang="ja-JP" sz="2800" b="1" cap="none" spc="0">
            <a:ln w="0"/>
            <a:solidFill>
              <a:schemeClr val="tx1"/>
            </a:solidFill>
            <a:effectLst/>
          </a:endParaRPr>
        </a:p>
        <a:p>
          <a:pPr algn="l"/>
          <a:r>
            <a:rPr lang="ja-JP" altLang="en-US" sz="2800" b="0">
              <a:solidFill>
                <a:srgbClr val="FF0000"/>
              </a:solidFill>
              <a:latin typeface="+mn-lt"/>
              <a:ea typeface="+mn-ea"/>
              <a:cs typeface="+mn-cs"/>
            </a:rPr>
            <a:t>　申込まとめ用紙で入力した</a:t>
          </a:r>
          <a:r>
            <a:rPr lang="ja-JP" altLang="ja-JP" sz="2800" b="0">
              <a:solidFill>
                <a:srgbClr val="FF0000"/>
              </a:solidFill>
              <a:latin typeface="+mn-lt"/>
              <a:ea typeface="+mn-ea"/>
              <a:cs typeface="+mn-cs"/>
            </a:rPr>
            <a:t>団体名、責任者名、電話番号が</a:t>
          </a:r>
          <a:endParaRPr lang="en-US" altLang="ja-JP" sz="2800" b="0">
            <a:solidFill>
              <a:srgbClr val="FF0000"/>
            </a:solidFill>
            <a:latin typeface="+mn-lt"/>
            <a:ea typeface="+mn-ea"/>
            <a:cs typeface="+mn-cs"/>
          </a:endParaRPr>
        </a:p>
        <a:p>
          <a:pPr algn="l"/>
          <a:r>
            <a:rPr lang="ja-JP" altLang="en-US" sz="2800" b="0">
              <a:solidFill>
                <a:srgbClr val="FF0000"/>
              </a:solidFill>
              <a:latin typeface="+mn-lt"/>
              <a:ea typeface="+mn-ea"/>
              <a:cs typeface="+mn-cs"/>
            </a:rPr>
            <a:t>　表示されているか確認してください。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6</a:t>
          </a:r>
          <a:r>
            <a:rPr lang="ja-JP" altLang="en-US" sz="2800" b="0" cap="none" spc="0">
              <a:ln w="0"/>
              <a:solidFill>
                <a:schemeClr val="tx1"/>
              </a:solidFill>
              <a:effectLst/>
            </a:rPr>
            <a:t>、登録番号を入力してください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7</a:t>
          </a:r>
          <a:r>
            <a:rPr lang="ja-JP" altLang="en-US" sz="2800" b="0" cap="none" spc="0">
              <a:ln w="0"/>
              <a:solidFill>
                <a:schemeClr val="tx1"/>
              </a:solidFill>
              <a:effectLst/>
            </a:rPr>
            <a:t>、氏名を入力してください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ja-JP" altLang="en-US" sz="2800" b="0" cap="none" spc="0">
              <a:ln w="0"/>
              <a:solidFill>
                <a:srgbClr val="FF0000"/>
              </a:solidFill>
              <a:effectLst/>
            </a:rPr>
            <a:t>フリガナは、自動で変換されますので間違いがある場合は必ず訂正してください</a:t>
          </a:r>
          <a:endParaRPr lang="en-US" altLang="ja-JP" sz="2800" b="0" cap="none" spc="0">
            <a:ln w="0"/>
            <a:solidFill>
              <a:srgbClr val="FF0000"/>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8</a:t>
          </a:r>
          <a:r>
            <a:rPr lang="ja-JP" altLang="en-US" sz="2800" b="0" cap="none" spc="0">
              <a:ln w="0"/>
              <a:solidFill>
                <a:schemeClr val="tx1"/>
              </a:solidFill>
              <a:effectLst/>
            </a:rPr>
            <a:t>、生年月日を</a:t>
          </a:r>
          <a:r>
            <a:rPr lang="ja-JP" altLang="en-US" sz="2800" b="0" cap="none" spc="0">
              <a:ln w="0"/>
              <a:solidFill>
                <a:srgbClr val="FF0000"/>
              </a:solidFill>
              <a:effectLst/>
            </a:rPr>
            <a:t>西暦書き</a:t>
          </a:r>
          <a:r>
            <a:rPr lang="ja-JP" altLang="en-US" sz="2800" b="0" cap="none" spc="0">
              <a:ln w="0"/>
              <a:solidFill>
                <a:schemeClr val="tx1"/>
              </a:solidFill>
              <a:effectLst/>
            </a:rPr>
            <a:t>（例　</a:t>
          </a:r>
          <a:r>
            <a:rPr lang="en-US" altLang="ja-JP" sz="2800" b="0" cap="none" spc="0">
              <a:ln w="0"/>
              <a:solidFill>
                <a:srgbClr val="FF0000"/>
              </a:solidFill>
              <a:effectLst/>
            </a:rPr>
            <a:t>2008/5/26</a:t>
          </a:r>
          <a:r>
            <a:rPr lang="en-US" altLang="ja-JP" sz="2800" b="0" cap="none" spc="0">
              <a:ln w="0"/>
              <a:solidFill>
                <a:schemeClr val="tx1"/>
              </a:solidFill>
              <a:effectLst/>
            </a:rPr>
            <a:t>)</a:t>
          </a:r>
          <a:r>
            <a:rPr lang="ja-JP" altLang="en-US" sz="2800" b="0" cap="none" spc="0">
              <a:ln w="0"/>
              <a:solidFill>
                <a:schemeClr val="tx1"/>
              </a:solidFill>
              <a:effectLst/>
            </a:rPr>
            <a:t>で入力してください</a:t>
          </a:r>
          <a:endParaRPr lang="en-US" altLang="ja-JP" sz="2800" b="0" cap="none" spc="0">
            <a:ln w="0"/>
            <a:solidFill>
              <a:schemeClr val="tx1"/>
            </a:solidFill>
            <a:effectLst/>
          </a:endParaRPr>
        </a:p>
        <a:p>
          <a:pPr algn="l"/>
          <a:r>
            <a:rPr lang="ja-JP" altLang="en-US" sz="2800" b="0" cap="none" spc="0">
              <a:ln w="0"/>
              <a:solidFill>
                <a:schemeClr val="tx1"/>
              </a:solidFill>
              <a:effectLst/>
            </a:rPr>
            <a:t>　　　現在の学年、年齢が表示されます</a:t>
          </a:r>
          <a:endParaRPr lang="en-US" altLang="ja-JP" sz="2800" b="0" cap="none" spc="0">
            <a:ln w="0"/>
            <a:solidFill>
              <a:schemeClr val="tx1"/>
            </a:solidFill>
            <a:effectLst/>
          </a:endParaRPr>
        </a:p>
        <a:p>
          <a:pPr algn="l"/>
          <a:r>
            <a:rPr lang="ja-JP" altLang="en-US" sz="2800" b="0" cap="none" spc="0">
              <a:ln w="0"/>
              <a:solidFill>
                <a:schemeClr val="tx1"/>
              </a:solidFill>
              <a:effectLst/>
            </a:rPr>
            <a:t>　</a:t>
          </a:r>
          <a:r>
            <a:rPr lang="en-US" altLang="ja-JP" sz="2800" b="0" cap="none" spc="0">
              <a:ln w="0"/>
              <a:solidFill>
                <a:schemeClr val="tx1"/>
              </a:solidFill>
              <a:effectLst/>
            </a:rPr>
            <a:t>9</a:t>
          </a:r>
          <a:r>
            <a:rPr lang="ja-JP" altLang="en-US" sz="2800" b="0" cap="none" spc="0">
              <a:ln w="0"/>
              <a:solidFill>
                <a:schemeClr val="tx1"/>
              </a:solidFill>
              <a:effectLst/>
            </a:rPr>
            <a:t>、学校名を入力してください</a:t>
          </a:r>
          <a:endParaRPr lang="en-US" altLang="ja-JP" sz="2800" b="0" cap="none" spc="0">
            <a:ln w="0"/>
            <a:solidFill>
              <a:schemeClr val="tx1"/>
            </a:solidFill>
            <a:effectLst/>
          </a:endParaRPr>
        </a:p>
        <a:p>
          <a:pPr algn="l">
            <a:lnSpc>
              <a:spcPts val="3300"/>
            </a:lnSpc>
          </a:pPr>
          <a:endParaRPr lang="en-US" altLang="ja-JP" sz="2800" b="0" cap="none" spc="0">
            <a:ln w="0"/>
            <a:solidFill>
              <a:schemeClr val="tx1"/>
            </a:solidFill>
            <a:effectLst/>
          </a:endParaRPr>
        </a:p>
        <a:p>
          <a:pPr algn="l">
            <a:lnSpc>
              <a:spcPts val="3500"/>
            </a:lnSpc>
          </a:pPr>
          <a:r>
            <a:rPr lang="ja-JP" altLang="ja-JP" sz="2800" b="0">
              <a:solidFill>
                <a:schemeClr val="dk1"/>
              </a:solidFill>
              <a:latin typeface="+mn-lt"/>
              <a:ea typeface="+mn-ea"/>
              <a:cs typeface="+mn-cs"/>
            </a:rPr>
            <a:t>　以上の入力</a:t>
          </a:r>
          <a:r>
            <a:rPr lang="ja-JP" altLang="en-US" sz="2800" b="0">
              <a:solidFill>
                <a:schemeClr val="dk1"/>
              </a:solidFill>
              <a:latin typeface="+mn-lt"/>
              <a:ea typeface="+mn-ea"/>
              <a:cs typeface="+mn-cs"/>
            </a:rPr>
            <a:t>項目を再確認後、</a:t>
          </a:r>
          <a:r>
            <a:rPr lang="en-US" altLang="ja-JP" sz="2800" b="0">
              <a:solidFill>
                <a:schemeClr val="dk1"/>
              </a:solidFill>
              <a:latin typeface="+mn-lt"/>
              <a:ea typeface="+mn-ea"/>
              <a:cs typeface="+mn-cs"/>
            </a:rPr>
            <a:t> </a:t>
          </a:r>
          <a:r>
            <a:rPr lang="ja-JP" altLang="en-US" sz="2800" b="0">
              <a:solidFill>
                <a:schemeClr val="dk1"/>
              </a:solidFill>
              <a:latin typeface="+mn-lt"/>
              <a:ea typeface="+mn-ea"/>
              <a:cs typeface="+mn-cs"/>
            </a:rPr>
            <a:t>ステップ</a:t>
          </a:r>
          <a:r>
            <a:rPr lang="en-US" altLang="ja-JP" sz="2800" b="0">
              <a:solidFill>
                <a:schemeClr val="dk1"/>
              </a:solidFill>
              <a:latin typeface="+mn-lt"/>
              <a:ea typeface="+mn-ea"/>
              <a:cs typeface="+mn-cs"/>
            </a:rPr>
            <a:t>Ⅲ</a:t>
          </a:r>
          <a:r>
            <a:rPr lang="ja-JP" altLang="en-US" sz="2800" b="0">
              <a:solidFill>
                <a:schemeClr val="dk1"/>
              </a:solidFill>
              <a:latin typeface="+mn-lt"/>
              <a:ea typeface="+mn-ea"/>
              <a:cs typeface="+mn-cs"/>
            </a:rPr>
            <a:t>へ　↓</a:t>
          </a:r>
          <a:endParaRPr lang="en-US" altLang="ja-JP" sz="2800" b="0" cap="none" spc="0">
            <a:ln w="0"/>
            <a:solidFill>
              <a:schemeClr val="tx1"/>
            </a:solidFill>
            <a:effectLst/>
          </a:endParaRPr>
        </a:p>
        <a:p>
          <a:pPr algn="l">
            <a:lnSpc>
              <a:spcPts val="3300"/>
            </a:lnSpc>
          </a:pPr>
          <a:endParaRPr lang="en-US" altLang="ja-JP" sz="2800" b="0" cap="none" spc="0">
            <a:ln w="0"/>
            <a:solidFill>
              <a:schemeClr val="tx1"/>
            </a:solidFill>
            <a:effectLst/>
          </a:endParaRPr>
        </a:p>
      </xdr:txBody>
    </xdr:sp>
    <xdr:clientData/>
  </xdr:twoCellAnchor>
  <xdr:oneCellAnchor>
    <xdr:from>
      <xdr:col>0</xdr:col>
      <xdr:colOff>35108</xdr:colOff>
      <xdr:row>83</xdr:row>
      <xdr:rowOff>33132</xdr:rowOff>
    </xdr:from>
    <xdr:ext cx="13025376" cy="3974236"/>
    <xdr:sp macro="" textlink="">
      <xdr:nvSpPr>
        <xdr:cNvPr id="21" name="正方形/長方形 20">
          <a:extLst>
            <a:ext uri="{FF2B5EF4-FFF2-40B4-BE49-F238E27FC236}">
              <a16:creationId xmlns:a16="http://schemas.microsoft.com/office/drawing/2014/main" id="{4044BC32-F9BD-4741-BF72-900518846898}"/>
            </a:ext>
          </a:extLst>
        </xdr:cNvPr>
        <xdr:cNvSpPr/>
      </xdr:nvSpPr>
      <xdr:spPr>
        <a:xfrm>
          <a:off x="33203" y="13947252"/>
          <a:ext cx="13008427" cy="3980585"/>
        </a:xfrm>
        <a:prstGeom prst="rect">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wrap="square" lIns="91440" tIns="45720" rIns="91440" bIns="45720" anchor="t">
          <a:noAutofit/>
        </a:bodyPr>
        <a:lstStyle/>
        <a:p>
          <a:pPr>
            <a:lnSpc>
              <a:spcPts val="3500"/>
            </a:lnSpc>
          </a:pPr>
          <a:r>
            <a:rPr lang="ja-JP" altLang="en-US" sz="2800" b="0">
              <a:solidFill>
                <a:schemeClr val="dk1"/>
              </a:solidFill>
              <a:latin typeface="+mn-lt"/>
              <a:ea typeface="+mn-ea"/>
              <a:cs typeface="+mn-cs"/>
            </a:rPr>
            <a:t>ステップ</a:t>
          </a:r>
          <a:r>
            <a:rPr lang="en-US" altLang="ja-JP" sz="2800" b="0">
              <a:solidFill>
                <a:schemeClr val="dk1"/>
              </a:solidFill>
              <a:latin typeface="+mn-lt"/>
              <a:ea typeface="+mn-ea"/>
              <a:cs typeface="+mn-cs"/>
            </a:rPr>
            <a:t>Ⅲ</a:t>
          </a:r>
        </a:p>
        <a:p>
          <a:pPr>
            <a:lnSpc>
              <a:spcPts val="3500"/>
            </a:lnSpc>
          </a:pPr>
          <a:r>
            <a:rPr lang="en-US" altLang="ja-JP" sz="2800" b="1">
              <a:solidFill>
                <a:schemeClr val="dk1"/>
              </a:solidFill>
              <a:latin typeface="+mn-lt"/>
              <a:ea typeface="+mn-ea"/>
              <a:cs typeface="+mn-cs"/>
            </a:rPr>
            <a:t>A.</a:t>
          </a:r>
          <a:r>
            <a:rPr lang="ja-JP" altLang="en-US" sz="2800" b="1">
              <a:solidFill>
                <a:schemeClr val="dk1"/>
              </a:solidFill>
              <a:latin typeface="+mn-lt"/>
              <a:ea typeface="+mn-ea"/>
              <a:cs typeface="+mn-cs"/>
            </a:rPr>
            <a:t>申し込みまとめ用紙</a:t>
          </a:r>
          <a:endParaRPr lang="en-US" altLang="ja-JP" sz="2800" b="0">
            <a:solidFill>
              <a:schemeClr val="dk1"/>
            </a:solidFill>
            <a:latin typeface="+mn-lt"/>
            <a:ea typeface="+mn-ea"/>
            <a:cs typeface="+mn-cs"/>
          </a:endParaRPr>
        </a:p>
        <a:p>
          <a:pPr>
            <a:lnSpc>
              <a:spcPts val="3500"/>
            </a:lnSpc>
          </a:pPr>
          <a:r>
            <a:rPr lang="ja-JP" altLang="en-US" sz="2800" b="0">
              <a:solidFill>
                <a:srgbClr val="FF0000"/>
              </a:solidFill>
              <a:latin typeface="+mn-lt"/>
              <a:ea typeface="+mn-ea"/>
              <a:cs typeface="+mn-cs"/>
            </a:rPr>
            <a:t>　</a:t>
          </a:r>
          <a:r>
            <a:rPr lang="ja-JP" altLang="ja-JP" sz="2800" b="0">
              <a:solidFill>
                <a:srgbClr val="FF0000"/>
              </a:solidFill>
              <a:latin typeface="+mn-lt"/>
              <a:ea typeface="+mn-ea"/>
              <a:cs typeface="+mn-cs"/>
            </a:rPr>
            <a:t>参加人数と参加費が正しく表示されているか確認してくださ</a:t>
          </a:r>
          <a:r>
            <a:rPr lang="ja-JP" altLang="en-US" sz="2800" b="0">
              <a:solidFill>
                <a:srgbClr val="FF0000"/>
              </a:solidFill>
              <a:latin typeface="+mn-lt"/>
              <a:ea typeface="+mn-ea"/>
              <a:cs typeface="+mn-cs"/>
            </a:rPr>
            <a:t>い</a:t>
          </a:r>
          <a:endParaRPr lang="en-US" altLang="ja-JP" sz="2800" b="0">
            <a:solidFill>
              <a:srgbClr val="FF0000"/>
            </a:solidFill>
            <a:latin typeface="+mn-lt"/>
            <a:ea typeface="+mn-ea"/>
            <a:cs typeface="+mn-cs"/>
          </a:endParaRPr>
        </a:p>
        <a:p>
          <a:pPr marL="0" marR="0" indent="0" defTabSz="914400" eaLnBrk="1" fontAlgn="auto" latinLnBrk="0" hangingPunct="1">
            <a:lnSpc>
              <a:spcPts val="3500"/>
            </a:lnSpc>
            <a:spcBef>
              <a:spcPts val="0"/>
            </a:spcBef>
            <a:spcAft>
              <a:spcPts val="0"/>
            </a:spcAft>
            <a:buClrTx/>
            <a:buSzTx/>
            <a:buFontTx/>
            <a:buNone/>
            <a:tabLst/>
            <a:defRPr/>
          </a:pPr>
          <a:r>
            <a:rPr lang="ja-JP" altLang="en-US" sz="2800" b="0">
              <a:solidFill>
                <a:schemeClr val="dk1"/>
              </a:solidFill>
              <a:latin typeface="+mn-lt"/>
              <a:ea typeface="+mn-ea"/>
              <a:cs typeface="+mn-cs"/>
            </a:rPr>
            <a:t>　</a:t>
          </a:r>
          <a:r>
            <a:rPr lang="en-US" altLang="ja-JP" sz="2800" b="0">
              <a:solidFill>
                <a:schemeClr val="dk1"/>
              </a:solidFill>
              <a:latin typeface="+mn-lt"/>
              <a:ea typeface="+mn-ea"/>
              <a:cs typeface="+mn-cs"/>
            </a:rPr>
            <a:t>10</a:t>
          </a:r>
          <a:r>
            <a:rPr lang="ja-JP" altLang="ja-JP" sz="2800" b="0">
              <a:solidFill>
                <a:schemeClr val="dk1"/>
              </a:solidFill>
              <a:latin typeface="+mn-lt"/>
              <a:ea typeface="+mn-ea"/>
              <a:cs typeface="+mn-cs"/>
            </a:rPr>
            <a:t>、参加人数によって審判員の氏名を入力してください</a:t>
          </a:r>
          <a:endParaRPr lang="en-US" altLang="ja-JP" sz="2800" b="0">
            <a:solidFill>
              <a:schemeClr val="dk1"/>
            </a:solidFill>
            <a:latin typeface="+mn-lt"/>
            <a:ea typeface="+mn-ea"/>
            <a:cs typeface="+mn-cs"/>
          </a:endParaRPr>
        </a:p>
        <a:p>
          <a:pPr marL="0" marR="0" indent="0" defTabSz="914400" eaLnBrk="1" fontAlgn="auto" latinLnBrk="0" hangingPunct="1">
            <a:lnSpc>
              <a:spcPts val="3500"/>
            </a:lnSpc>
            <a:spcBef>
              <a:spcPts val="0"/>
            </a:spcBef>
            <a:spcAft>
              <a:spcPts val="0"/>
            </a:spcAft>
            <a:buClrTx/>
            <a:buSzTx/>
            <a:buFontTx/>
            <a:buNone/>
            <a:tabLst/>
            <a:defRPr/>
          </a:pPr>
          <a:r>
            <a:rPr lang="ja-JP" altLang="en-US" sz="2800" b="0">
              <a:solidFill>
                <a:schemeClr val="dk1"/>
              </a:solidFill>
              <a:latin typeface="+mn-lt"/>
              <a:ea typeface="+mn-ea"/>
              <a:cs typeface="+mn-cs"/>
            </a:rPr>
            <a:t>　　　　</a:t>
          </a:r>
          <a:r>
            <a:rPr lang="ja-JP" altLang="en-US" sz="2800" b="0">
              <a:solidFill>
                <a:srgbClr val="FF0000"/>
              </a:solidFill>
              <a:latin typeface="+mn-lt"/>
              <a:ea typeface="+mn-ea"/>
              <a:cs typeface="+mn-cs"/>
            </a:rPr>
            <a:t>（大会当日に審判員として参加していただきます）</a:t>
          </a:r>
          <a:endParaRPr lang="en-US" altLang="ja-JP" sz="2800" b="0">
            <a:solidFill>
              <a:srgbClr val="FF0000"/>
            </a:solidFill>
            <a:latin typeface="+mn-lt"/>
            <a:ea typeface="+mn-ea"/>
            <a:cs typeface="+mn-cs"/>
          </a:endParaRPr>
        </a:p>
        <a:p>
          <a:pPr marL="0" marR="0" indent="0" defTabSz="914400" eaLnBrk="1" fontAlgn="auto" latinLnBrk="0" hangingPunct="1">
            <a:lnSpc>
              <a:spcPts val="3300"/>
            </a:lnSpc>
            <a:spcBef>
              <a:spcPts val="0"/>
            </a:spcBef>
            <a:spcAft>
              <a:spcPts val="0"/>
            </a:spcAft>
            <a:buClrTx/>
            <a:buSzTx/>
            <a:buFontTx/>
            <a:buNone/>
            <a:tabLst/>
            <a:defRPr/>
          </a:pPr>
          <a:r>
            <a:rPr lang="ja-JP" altLang="en-US" sz="2800" b="0">
              <a:solidFill>
                <a:schemeClr val="dk1"/>
              </a:solidFill>
              <a:latin typeface="+mn-lt"/>
              <a:ea typeface="+mn-ea"/>
              <a:cs typeface="+mn-cs"/>
            </a:rPr>
            <a:t>　確認後、すべてをプリントアウトして</a:t>
          </a:r>
          <a:r>
            <a:rPr lang="ja-JP" altLang="en-US" sz="2800" b="1" u="sng">
              <a:solidFill>
                <a:srgbClr val="FF0000"/>
              </a:solidFill>
              <a:latin typeface="+mn-lt"/>
              <a:ea typeface="+mn-ea"/>
              <a:cs typeface="+mn-cs"/>
            </a:rPr>
            <a:t>締切期日までに</a:t>
          </a:r>
          <a:r>
            <a:rPr lang="ja-JP" altLang="en-US" sz="2800" b="0">
              <a:solidFill>
                <a:schemeClr val="dk1"/>
              </a:solidFill>
              <a:latin typeface="+mn-lt"/>
              <a:ea typeface="+mn-ea"/>
              <a:cs typeface="+mn-cs"/>
            </a:rPr>
            <a:t>競技に郵送してください</a:t>
          </a:r>
          <a:endParaRPr lang="en-US" altLang="ja-JP" sz="2800" b="0">
            <a:solidFill>
              <a:schemeClr val="dk1"/>
            </a:solidFill>
            <a:latin typeface="+mn-lt"/>
            <a:ea typeface="+mn-ea"/>
            <a:cs typeface="+mn-cs"/>
          </a:endParaRPr>
        </a:p>
        <a:p>
          <a:pPr marL="0" marR="0" indent="0" defTabSz="914400" eaLnBrk="1" fontAlgn="auto" latinLnBrk="0" hangingPunct="1">
            <a:lnSpc>
              <a:spcPts val="3200"/>
            </a:lnSpc>
            <a:spcBef>
              <a:spcPts val="0"/>
            </a:spcBef>
            <a:spcAft>
              <a:spcPts val="0"/>
            </a:spcAft>
            <a:buClrTx/>
            <a:buSzTx/>
            <a:buFontTx/>
            <a:buNone/>
            <a:tabLst/>
            <a:defRPr/>
          </a:pPr>
          <a:r>
            <a:rPr lang="ja-JP" altLang="en-US" sz="2800" b="0">
              <a:solidFill>
                <a:schemeClr val="dk1"/>
              </a:solidFill>
              <a:latin typeface="+mn-lt"/>
              <a:ea typeface="+mn-ea"/>
              <a:cs typeface="+mn-cs"/>
            </a:rPr>
            <a:t>　確認後、すべてを</a:t>
          </a:r>
          <a:r>
            <a:rPr lang="ja-JP" altLang="en-US" sz="2800" b="1" u="sng">
              <a:solidFill>
                <a:srgbClr val="FF0000"/>
              </a:solidFill>
              <a:latin typeface="+mn-lt"/>
              <a:ea typeface="+mn-ea"/>
              <a:cs typeface="+mn-cs"/>
            </a:rPr>
            <a:t>締切期日までに</a:t>
          </a:r>
          <a:r>
            <a:rPr lang="ja-JP" altLang="en-US" sz="2800" b="0">
              <a:solidFill>
                <a:schemeClr val="dk1"/>
              </a:solidFill>
              <a:latin typeface="+mn-lt"/>
              <a:ea typeface="+mn-ea"/>
              <a:cs typeface="+mn-cs"/>
            </a:rPr>
            <a:t>総務にメールにて送信してください</a:t>
          </a:r>
          <a:endParaRPr lang="en-US" altLang="ja-JP" sz="2800" b="0">
            <a:solidFill>
              <a:schemeClr val="dk1"/>
            </a:solidFill>
            <a:latin typeface="+mn-lt"/>
            <a:ea typeface="+mn-ea"/>
            <a:cs typeface="+mn-cs"/>
          </a:endParaRPr>
        </a:p>
        <a:p>
          <a:pPr marL="0" marR="0" indent="0" defTabSz="914400" eaLnBrk="1" fontAlgn="auto" latinLnBrk="0" hangingPunct="1">
            <a:lnSpc>
              <a:spcPts val="3300"/>
            </a:lnSpc>
            <a:spcBef>
              <a:spcPts val="0"/>
            </a:spcBef>
            <a:spcAft>
              <a:spcPts val="0"/>
            </a:spcAft>
            <a:buClrTx/>
            <a:buSzTx/>
            <a:buFontTx/>
            <a:buNone/>
            <a:tabLst/>
            <a:defRPr/>
          </a:pPr>
          <a:r>
            <a:rPr lang="ja-JP" altLang="en-US" sz="2800" b="0">
              <a:solidFill>
                <a:schemeClr val="dk1"/>
              </a:solidFill>
              <a:latin typeface="+mn-lt"/>
              <a:ea typeface="+mn-ea"/>
              <a:cs typeface="+mn-cs"/>
            </a:rPr>
            <a:t>　参加料金を</a:t>
          </a:r>
          <a:r>
            <a:rPr lang="ja-JP" altLang="en-US" sz="2800" b="1" u="sng">
              <a:solidFill>
                <a:srgbClr val="FF0000"/>
              </a:solidFill>
              <a:latin typeface="+mn-lt"/>
              <a:ea typeface="+mn-ea"/>
              <a:cs typeface="+mn-cs"/>
            </a:rPr>
            <a:t>締切期日までに</a:t>
          </a:r>
          <a:r>
            <a:rPr lang="ja-JP" altLang="en-US" sz="2800" b="0">
              <a:solidFill>
                <a:schemeClr val="dk1"/>
              </a:solidFill>
              <a:latin typeface="+mn-lt"/>
              <a:ea typeface="+mn-ea"/>
              <a:cs typeface="+mn-cs"/>
            </a:rPr>
            <a:t>入金してください</a:t>
          </a:r>
          <a:endParaRPr lang="en-US" altLang="ja-JP" sz="2800" b="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latin typeface="+mn-lt"/>
            <a:ea typeface="+mn-ea"/>
            <a:cs typeface="+mn-cs"/>
          </a:endParaRPr>
        </a:p>
        <a:p>
          <a:pPr>
            <a:lnSpc>
              <a:spcPts val="2800"/>
            </a:lnSpc>
          </a:pPr>
          <a:endParaRPr lang="en-US" altLang="ja-JP" sz="2800" b="0">
            <a:solidFill>
              <a:schemeClr val="dk1"/>
            </a:solidFill>
            <a:latin typeface="+mn-lt"/>
            <a:ea typeface="+mn-ea"/>
            <a:cs typeface="+mn-cs"/>
          </a:endParaRPr>
        </a:p>
      </xdr:txBody>
    </xdr:sp>
    <xdr:clientData/>
  </xdr:oneCellAnchor>
  <xdr:twoCellAnchor>
    <xdr:from>
      <xdr:col>25</xdr:col>
      <xdr:colOff>533400</xdr:colOff>
      <xdr:row>31</xdr:row>
      <xdr:rowOff>15240</xdr:rowOff>
    </xdr:from>
    <xdr:to>
      <xdr:col>30</xdr:col>
      <xdr:colOff>167640</xdr:colOff>
      <xdr:row>35</xdr:row>
      <xdr:rowOff>68580</xdr:rowOff>
    </xdr:to>
    <xdr:sp macro="" textlink="">
      <xdr:nvSpPr>
        <xdr:cNvPr id="5525" name="角丸四角形 25">
          <a:extLst>
            <a:ext uri="{FF2B5EF4-FFF2-40B4-BE49-F238E27FC236}">
              <a16:creationId xmlns:a16="http://schemas.microsoft.com/office/drawing/2014/main" id="{2CF05CA1-F7EC-41CE-8619-BDA4568B9C39}"/>
            </a:ext>
          </a:extLst>
        </xdr:cNvPr>
        <xdr:cNvSpPr>
          <a:spLocks noChangeArrowheads="1"/>
        </xdr:cNvSpPr>
      </xdr:nvSpPr>
      <xdr:spPr bwMode="auto">
        <a:xfrm>
          <a:off x="15773400" y="5212080"/>
          <a:ext cx="2682240" cy="723900"/>
        </a:xfrm>
        <a:prstGeom prst="roundRect">
          <a:avLst>
            <a:gd name="adj" fmla="val 1666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228600</xdr:colOff>
      <xdr:row>31</xdr:row>
      <xdr:rowOff>38100</xdr:rowOff>
    </xdr:from>
    <xdr:to>
      <xdr:col>35</xdr:col>
      <xdr:colOff>396240</xdr:colOff>
      <xdr:row>35</xdr:row>
      <xdr:rowOff>53340</xdr:rowOff>
    </xdr:to>
    <xdr:sp macro="" textlink="">
      <xdr:nvSpPr>
        <xdr:cNvPr id="5526" name="角丸四角形 26">
          <a:extLst>
            <a:ext uri="{FF2B5EF4-FFF2-40B4-BE49-F238E27FC236}">
              <a16:creationId xmlns:a16="http://schemas.microsoft.com/office/drawing/2014/main" id="{4FDB9FC3-7F7E-449F-A2B5-3AB9C7883A6C}"/>
            </a:ext>
          </a:extLst>
        </xdr:cNvPr>
        <xdr:cNvSpPr>
          <a:spLocks noChangeArrowheads="1"/>
        </xdr:cNvSpPr>
      </xdr:nvSpPr>
      <xdr:spPr bwMode="auto">
        <a:xfrm>
          <a:off x="19735800" y="5234940"/>
          <a:ext cx="1996440" cy="685800"/>
        </a:xfrm>
        <a:prstGeom prst="roundRect">
          <a:avLst>
            <a:gd name="adj" fmla="val 1666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220980</xdr:colOff>
      <xdr:row>35</xdr:row>
      <xdr:rowOff>99060</xdr:rowOff>
    </xdr:from>
    <xdr:to>
      <xdr:col>35</xdr:col>
      <xdr:colOff>396240</xdr:colOff>
      <xdr:row>37</xdr:row>
      <xdr:rowOff>38100</xdr:rowOff>
    </xdr:to>
    <xdr:sp macro="" textlink="">
      <xdr:nvSpPr>
        <xdr:cNvPr id="5527" name="角丸四角形 27">
          <a:extLst>
            <a:ext uri="{FF2B5EF4-FFF2-40B4-BE49-F238E27FC236}">
              <a16:creationId xmlns:a16="http://schemas.microsoft.com/office/drawing/2014/main" id="{9E524ED7-3663-4AC8-BDC3-9C5DDA477FA3}"/>
            </a:ext>
          </a:extLst>
        </xdr:cNvPr>
        <xdr:cNvSpPr>
          <a:spLocks noChangeArrowheads="1"/>
        </xdr:cNvSpPr>
      </xdr:nvSpPr>
      <xdr:spPr bwMode="auto">
        <a:xfrm>
          <a:off x="19728180" y="5966460"/>
          <a:ext cx="2004060" cy="274320"/>
        </a:xfrm>
        <a:prstGeom prst="roundRect">
          <a:avLst>
            <a:gd name="adj" fmla="val 1666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22860</xdr:colOff>
      <xdr:row>54</xdr:row>
      <xdr:rowOff>38100</xdr:rowOff>
    </xdr:from>
    <xdr:to>
      <xdr:col>32</xdr:col>
      <xdr:colOff>228600</xdr:colOff>
      <xdr:row>60</xdr:row>
      <xdr:rowOff>38100</xdr:rowOff>
    </xdr:to>
    <xdr:sp macro="" textlink="">
      <xdr:nvSpPr>
        <xdr:cNvPr id="5528" name="角丸四角形 28">
          <a:extLst>
            <a:ext uri="{FF2B5EF4-FFF2-40B4-BE49-F238E27FC236}">
              <a16:creationId xmlns:a16="http://schemas.microsoft.com/office/drawing/2014/main" id="{985EEB65-B7F5-4844-B373-780FE8B60932}"/>
            </a:ext>
          </a:extLst>
        </xdr:cNvPr>
        <xdr:cNvSpPr>
          <a:spLocks noChangeArrowheads="1"/>
        </xdr:cNvSpPr>
      </xdr:nvSpPr>
      <xdr:spPr bwMode="auto">
        <a:xfrm>
          <a:off x="16482060" y="9090660"/>
          <a:ext cx="3253740" cy="1005840"/>
        </a:xfrm>
        <a:prstGeom prst="roundRect">
          <a:avLst>
            <a:gd name="adj" fmla="val 1666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403860</xdr:colOff>
      <xdr:row>83</xdr:row>
      <xdr:rowOff>68580</xdr:rowOff>
    </xdr:from>
    <xdr:to>
      <xdr:col>27</xdr:col>
      <xdr:colOff>472440</xdr:colOff>
      <xdr:row>105</xdr:row>
      <xdr:rowOff>38100</xdr:rowOff>
    </xdr:to>
    <xdr:sp macro="" textlink="">
      <xdr:nvSpPr>
        <xdr:cNvPr id="5529" name="角丸四角形 29">
          <a:extLst>
            <a:ext uri="{FF2B5EF4-FFF2-40B4-BE49-F238E27FC236}">
              <a16:creationId xmlns:a16="http://schemas.microsoft.com/office/drawing/2014/main" id="{997E545B-8ABD-4C28-AEE5-BC7484AF265B}"/>
            </a:ext>
          </a:extLst>
        </xdr:cNvPr>
        <xdr:cNvSpPr>
          <a:spLocks noChangeArrowheads="1"/>
        </xdr:cNvSpPr>
      </xdr:nvSpPr>
      <xdr:spPr bwMode="auto">
        <a:xfrm>
          <a:off x="14424660" y="13982700"/>
          <a:ext cx="2506980" cy="3657600"/>
        </a:xfrm>
        <a:prstGeom prst="roundRect">
          <a:avLst>
            <a:gd name="adj" fmla="val 11806"/>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167640</xdr:colOff>
      <xdr:row>83</xdr:row>
      <xdr:rowOff>68580</xdr:rowOff>
    </xdr:from>
    <xdr:to>
      <xdr:col>33</xdr:col>
      <xdr:colOff>472440</xdr:colOff>
      <xdr:row>105</xdr:row>
      <xdr:rowOff>38100</xdr:rowOff>
    </xdr:to>
    <xdr:sp macro="" textlink="">
      <xdr:nvSpPr>
        <xdr:cNvPr id="5530" name="角丸四角形 30">
          <a:extLst>
            <a:ext uri="{FF2B5EF4-FFF2-40B4-BE49-F238E27FC236}">
              <a16:creationId xmlns:a16="http://schemas.microsoft.com/office/drawing/2014/main" id="{BACEE153-C901-4E05-88E7-4D5B6757229A}"/>
            </a:ext>
          </a:extLst>
        </xdr:cNvPr>
        <xdr:cNvSpPr>
          <a:spLocks noChangeArrowheads="1"/>
        </xdr:cNvSpPr>
      </xdr:nvSpPr>
      <xdr:spPr bwMode="auto">
        <a:xfrm>
          <a:off x="18455640" y="13982700"/>
          <a:ext cx="2133600" cy="3657600"/>
        </a:xfrm>
        <a:prstGeom prst="roundRect">
          <a:avLst>
            <a:gd name="adj" fmla="val 1209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541020</xdr:colOff>
      <xdr:row>35</xdr:row>
      <xdr:rowOff>99060</xdr:rowOff>
    </xdr:from>
    <xdr:to>
      <xdr:col>30</xdr:col>
      <xdr:colOff>160020</xdr:colOff>
      <xdr:row>37</xdr:row>
      <xdr:rowOff>83820</xdr:rowOff>
    </xdr:to>
    <xdr:sp macro="" textlink="">
      <xdr:nvSpPr>
        <xdr:cNvPr id="5531" name="角丸四角形 31">
          <a:extLst>
            <a:ext uri="{FF2B5EF4-FFF2-40B4-BE49-F238E27FC236}">
              <a16:creationId xmlns:a16="http://schemas.microsoft.com/office/drawing/2014/main" id="{D557A4A5-04ED-42C7-A4EB-7B3379D04A41}"/>
            </a:ext>
          </a:extLst>
        </xdr:cNvPr>
        <xdr:cNvSpPr>
          <a:spLocks noChangeArrowheads="1"/>
        </xdr:cNvSpPr>
      </xdr:nvSpPr>
      <xdr:spPr bwMode="auto">
        <a:xfrm>
          <a:off x="15781020" y="5966460"/>
          <a:ext cx="2667000" cy="320040"/>
        </a:xfrm>
        <a:prstGeom prst="roundRect">
          <a:avLst>
            <a:gd name="adj" fmla="val 1666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315687</xdr:colOff>
      <xdr:row>75</xdr:row>
      <xdr:rowOff>0</xdr:rowOff>
    </xdr:from>
    <xdr:to>
      <xdr:col>41</xdr:col>
      <xdr:colOff>563349</xdr:colOff>
      <xdr:row>80</xdr:row>
      <xdr:rowOff>155690</xdr:rowOff>
    </xdr:to>
    <xdr:sp macro="" textlink="">
      <xdr:nvSpPr>
        <xdr:cNvPr id="29" name="角丸四角形吹き出し 34">
          <a:extLst>
            <a:ext uri="{FF2B5EF4-FFF2-40B4-BE49-F238E27FC236}">
              <a16:creationId xmlns:a16="http://schemas.microsoft.com/office/drawing/2014/main" id="{FAB330AC-78F5-4334-9326-48144DC78170}"/>
            </a:ext>
          </a:extLst>
        </xdr:cNvPr>
        <xdr:cNvSpPr/>
      </xdr:nvSpPr>
      <xdr:spPr bwMode="auto">
        <a:xfrm>
          <a:off x="21042087" y="12573000"/>
          <a:ext cx="4514856" cy="993890"/>
        </a:xfrm>
        <a:prstGeom prst="wedgeRoundRectCallout">
          <a:avLst>
            <a:gd name="adj1" fmla="val -53288"/>
            <a:gd name="adj2" fmla="val -48597"/>
            <a:gd name="adj3" fmla="val 16667"/>
          </a:avLst>
        </a:prstGeom>
        <a:solidFill>
          <a:schemeClr val="accent3">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2000"/>
            </a:lnSpc>
          </a:pPr>
          <a:r>
            <a:rPr kumimoji="1" lang="ja-JP" altLang="en-US" sz="1600"/>
            <a:t>申込まとめ用紙に団体名、氏名、</a:t>
          </a:r>
          <a:endParaRPr kumimoji="1" lang="en-US" altLang="ja-JP" sz="1600"/>
        </a:p>
        <a:p>
          <a:pPr algn="ctr">
            <a:lnSpc>
              <a:spcPts val="1900"/>
            </a:lnSpc>
          </a:pPr>
          <a:r>
            <a:rPr kumimoji="1" lang="ja-JP" altLang="en-US" sz="1600"/>
            <a:t>電話番号を入力すると自動的に表示される</a:t>
          </a:r>
        </a:p>
      </xdr:txBody>
    </xdr:sp>
    <xdr:clientData/>
  </xdr:twoCellAnchor>
  <xdr:twoCellAnchor>
    <xdr:from>
      <xdr:col>21</xdr:col>
      <xdr:colOff>350520</xdr:colOff>
      <xdr:row>25</xdr:row>
      <xdr:rowOff>83820</xdr:rowOff>
    </xdr:from>
    <xdr:to>
      <xdr:col>25</xdr:col>
      <xdr:colOff>472440</xdr:colOff>
      <xdr:row>27</xdr:row>
      <xdr:rowOff>167640</xdr:rowOff>
    </xdr:to>
    <xdr:sp macro="" textlink="">
      <xdr:nvSpPr>
        <xdr:cNvPr id="5533" name="角丸四角形 35">
          <a:extLst>
            <a:ext uri="{FF2B5EF4-FFF2-40B4-BE49-F238E27FC236}">
              <a16:creationId xmlns:a16="http://schemas.microsoft.com/office/drawing/2014/main" id="{40D2868E-6214-4AD4-B7DB-33295EDA5805}"/>
            </a:ext>
          </a:extLst>
        </xdr:cNvPr>
        <xdr:cNvSpPr>
          <a:spLocks noChangeArrowheads="1"/>
        </xdr:cNvSpPr>
      </xdr:nvSpPr>
      <xdr:spPr bwMode="auto">
        <a:xfrm>
          <a:off x="13152120" y="4274820"/>
          <a:ext cx="2560320" cy="419100"/>
        </a:xfrm>
        <a:prstGeom prst="roundRect">
          <a:avLst>
            <a:gd name="adj" fmla="val 16667"/>
          </a:avLst>
        </a:prstGeom>
        <a:noFill/>
        <a:ln w="381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502401</xdr:colOff>
      <xdr:row>38</xdr:row>
      <xdr:rowOff>77498</xdr:rowOff>
    </xdr:from>
    <xdr:to>
      <xdr:col>28</xdr:col>
      <xdr:colOff>9432</xdr:colOff>
      <xdr:row>41</xdr:row>
      <xdr:rowOff>101877</xdr:rowOff>
    </xdr:to>
    <xdr:sp macro="" textlink="">
      <xdr:nvSpPr>
        <xdr:cNvPr id="31" name="吹き出し: 角を丸めた四角形 5">
          <a:extLst>
            <a:ext uri="{FF2B5EF4-FFF2-40B4-BE49-F238E27FC236}">
              <a16:creationId xmlns:a16="http://schemas.microsoft.com/office/drawing/2014/main" id="{E778D49B-5E9D-40D1-BD8D-8F68FC3B8387}"/>
            </a:ext>
          </a:extLst>
        </xdr:cNvPr>
        <xdr:cNvSpPr/>
      </xdr:nvSpPr>
      <xdr:spPr bwMode="auto">
        <a:xfrm>
          <a:off x="13917411" y="6447818"/>
          <a:ext cx="3160752" cy="524134"/>
        </a:xfrm>
        <a:prstGeom prst="wedgeRoundRectCallout">
          <a:avLst>
            <a:gd name="adj1" fmla="val 41288"/>
            <a:gd name="adj2" fmla="val -79534"/>
            <a:gd name="adj3" fmla="val 16667"/>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a:t>5</a:t>
          </a:r>
          <a:r>
            <a:rPr kumimoji="1" lang="ja-JP" altLang="en-US" sz="1600"/>
            <a:t>、住所を入力</a:t>
          </a:r>
          <a:endParaRPr kumimoji="1" lang="en-US" altLang="ja-JP" sz="1600"/>
        </a:p>
      </xdr:txBody>
    </xdr:sp>
    <xdr:clientData/>
  </xdr:twoCellAnchor>
  <xdr:twoCellAnchor>
    <xdr:from>
      <xdr:col>22</xdr:col>
      <xdr:colOff>378006</xdr:colOff>
      <xdr:row>106</xdr:row>
      <xdr:rowOff>149677</xdr:rowOff>
    </xdr:from>
    <xdr:to>
      <xdr:col>26</xdr:col>
      <xdr:colOff>506767</xdr:colOff>
      <xdr:row>112</xdr:row>
      <xdr:rowOff>52033</xdr:rowOff>
    </xdr:to>
    <xdr:sp macro="" textlink="">
      <xdr:nvSpPr>
        <xdr:cNvPr id="32" name="吹き出し: 角を丸めた四角形 31">
          <a:extLst>
            <a:ext uri="{FF2B5EF4-FFF2-40B4-BE49-F238E27FC236}">
              <a16:creationId xmlns:a16="http://schemas.microsoft.com/office/drawing/2014/main" id="{986756A9-EDA1-4027-9362-B4868ECBF013}"/>
            </a:ext>
          </a:extLst>
        </xdr:cNvPr>
        <xdr:cNvSpPr/>
      </xdr:nvSpPr>
      <xdr:spPr bwMode="auto">
        <a:xfrm>
          <a:off x="13787301" y="17919517"/>
          <a:ext cx="2572854" cy="908196"/>
        </a:xfrm>
        <a:prstGeom prst="wedgeRoundRectCallout">
          <a:avLst>
            <a:gd name="adj1" fmla="val 32804"/>
            <a:gd name="adj2" fmla="val -78488"/>
            <a:gd name="adj3" fmla="val 16667"/>
          </a:avLst>
        </a:prstGeom>
        <a:solidFill>
          <a:schemeClr val="tx2">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800"/>
            <a:t>6</a:t>
          </a:r>
          <a:r>
            <a:rPr kumimoji="1" lang="ja-JP" altLang="en-US" sz="1800"/>
            <a:t>、登録番号を入力</a:t>
          </a:r>
          <a:endParaRPr kumimoji="1" lang="en-US" altLang="ja-JP" sz="1800"/>
        </a:p>
        <a:p>
          <a:pPr algn="ctr">
            <a:lnSpc>
              <a:spcPts val="2200"/>
            </a:lnSpc>
          </a:pPr>
          <a:r>
            <a:rPr kumimoji="1" lang="en-US" altLang="ja-JP" sz="1800"/>
            <a:t>7</a:t>
          </a:r>
          <a:r>
            <a:rPr kumimoji="1" lang="ja-JP" altLang="en-US" sz="1800"/>
            <a:t>、氏名を入力</a:t>
          </a:r>
          <a:endParaRPr kumimoji="1" lang="en-US" altLang="ja-JP" sz="1800"/>
        </a:p>
      </xdr:txBody>
    </xdr:sp>
    <xdr:clientData/>
  </xdr:twoCellAnchor>
  <xdr:oneCellAnchor>
    <xdr:from>
      <xdr:col>2</xdr:col>
      <xdr:colOff>309334</xdr:colOff>
      <xdr:row>110</xdr:row>
      <xdr:rowOff>116187</xdr:rowOff>
    </xdr:from>
    <xdr:ext cx="9552021" cy="941532"/>
    <xdr:sp macro="" textlink="">
      <xdr:nvSpPr>
        <xdr:cNvPr id="33" name="正方形/長方形 32">
          <a:extLst>
            <a:ext uri="{FF2B5EF4-FFF2-40B4-BE49-F238E27FC236}">
              <a16:creationId xmlns:a16="http://schemas.microsoft.com/office/drawing/2014/main" id="{627FF121-51CE-4FBC-B1A9-9864FD5464FB}"/>
            </a:ext>
          </a:extLst>
        </xdr:cNvPr>
        <xdr:cNvSpPr/>
      </xdr:nvSpPr>
      <xdr:spPr>
        <a:xfrm>
          <a:off x="1534884" y="18540712"/>
          <a:ext cx="9570995" cy="94785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nchor="ctr">
          <a:noAutofit/>
        </a:bodyPr>
        <a:lstStyle/>
        <a:p>
          <a:pPr algn="ctr"/>
          <a:r>
            <a:rPr lang="ja-JP" altLang="en-US" sz="2800" b="0" cap="none" spc="0">
              <a:ln w="0"/>
              <a:solidFill>
                <a:schemeClr val="tx1"/>
              </a:solidFill>
              <a:effectLst/>
            </a:rPr>
            <a:t>愛知県小学生バドミントン連盟</a:t>
          </a:r>
          <a:endParaRPr lang="en-US" altLang="ja-JP" sz="2800" b="0" cap="none" spc="0">
            <a:ln w="0"/>
            <a:solidFill>
              <a:schemeClr val="tx1"/>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4"/>
  <sheetViews>
    <sheetView tabSelected="1" zoomScale="85" zoomScaleNormal="85" workbookViewId="0">
      <selection activeCell="O31" sqref="O31"/>
    </sheetView>
  </sheetViews>
  <sheetFormatPr defaultColWidth="9" defaultRowHeight="13.5" x14ac:dyDescent="0.15"/>
  <cols>
    <col min="1" max="1" width="3.75" style="2" customWidth="1"/>
    <col min="2" max="2" width="10.75" style="2" customWidth="1"/>
    <col min="3" max="3" width="4.25" style="2" customWidth="1"/>
    <col min="4" max="4" width="4.375" style="2" customWidth="1"/>
    <col min="5" max="5" width="5.25" style="2" customWidth="1"/>
    <col min="6" max="16384" width="9" style="2"/>
  </cols>
  <sheetData>
    <row r="1" spans="1:12" ht="24" x14ac:dyDescent="0.25">
      <c r="A1" s="8"/>
      <c r="B1" s="8"/>
      <c r="C1" s="63" t="s">
        <v>153</v>
      </c>
      <c r="D1" s="8"/>
      <c r="E1" s="8"/>
      <c r="F1" s="8"/>
      <c r="G1" s="8"/>
      <c r="H1" s="8"/>
      <c r="I1" s="8"/>
      <c r="J1" s="8"/>
      <c r="K1" s="8"/>
      <c r="L1" s="8"/>
    </row>
    <row r="2" spans="1:12" x14ac:dyDescent="0.15">
      <c r="A2" s="8"/>
      <c r="B2" s="8"/>
      <c r="C2" s="8"/>
      <c r="D2" s="8"/>
      <c r="E2" s="8"/>
      <c r="F2" s="8"/>
      <c r="G2" s="8"/>
      <c r="H2" s="8"/>
      <c r="I2" s="8"/>
      <c r="J2" s="8"/>
      <c r="K2" s="8"/>
      <c r="L2" s="8"/>
    </row>
    <row r="3" spans="1:12" x14ac:dyDescent="0.15">
      <c r="A3" s="8">
        <v>1</v>
      </c>
      <c r="B3" s="8" t="s">
        <v>4</v>
      </c>
      <c r="C3" s="8" t="s">
        <v>0</v>
      </c>
      <c r="D3" s="8"/>
      <c r="E3" s="8"/>
      <c r="F3" s="8"/>
      <c r="G3" s="8"/>
      <c r="H3" s="8"/>
      <c r="I3" s="8"/>
      <c r="J3" s="8"/>
      <c r="K3" s="8"/>
      <c r="L3" s="8"/>
    </row>
    <row r="4" spans="1:12" x14ac:dyDescent="0.15">
      <c r="A4" s="8"/>
      <c r="B4" s="8"/>
      <c r="C4" s="8"/>
      <c r="D4" s="8"/>
      <c r="E4" s="8" t="s">
        <v>44</v>
      </c>
      <c r="F4" s="8"/>
      <c r="G4" s="8"/>
      <c r="H4" s="8"/>
      <c r="I4" s="8"/>
      <c r="J4" s="8"/>
      <c r="K4" s="8"/>
      <c r="L4" s="8"/>
    </row>
    <row r="5" spans="1:12" x14ac:dyDescent="0.15">
      <c r="A5" s="8"/>
      <c r="B5" s="8"/>
      <c r="C5" s="8" t="s">
        <v>1</v>
      </c>
      <c r="D5" s="8"/>
      <c r="E5" s="8"/>
      <c r="F5" s="8"/>
      <c r="G5" s="8"/>
      <c r="H5" s="8"/>
      <c r="I5" s="8"/>
      <c r="J5" s="8"/>
      <c r="K5" s="8"/>
      <c r="L5" s="8"/>
    </row>
    <row r="6" spans="1:12" x14ac:dyDescent="0.15">
      <c r="A6" s="8"/>
      <c r="B6" s="8"/>
      <c r="C6" s="8"/>
      <c r="D6" s="8"/>
      <c r="E6" s="8" t="s">
        <v>2</v>
      </c>
      <c r="F6" s="8"/>
      <c r="G6" s="8"/>
      <c r="H6" s="8"/>
      <c r="I6" s="8"/>
      <c r="J6" s="8"/>
      <c r="K6" s="8"/>
      <c r="L6" s="8"/>
    </row>
    <row r="7" spans="1:12" x14ac:dyDescent="0.15">
      <c r="A7" s="8">
        <v>2</v>
      </c>
      <c r="B7" s="8" t="s">
        <v>148</v>
      </c>
      <c r="C7" s="8"/>
      <c r="D7" s="8" t="s">
        <v>43</v>
      </c>
      <c r="E7" s="8"/>
      <c r="F7" s="8"/>
      <c r="G7" s="8"/>
      <c r="H7" s="8"/>
      <c r="I7" s="8"/>
      <c r="J7" s="8"/>
      <c r="K7" s="8"/>
      <c r="L7" s="8"/>
    </row>
    <row r="8" spans="1:12" x14ac:dyDescent="0.15">
      <c r="A8" s="8">
        <v>3</v>
      </c>
      <c r="B8" s="8" t="s">
        <v>146</v>
      </c>
      <c r="C8" s="8"/>
      <c r="D8" s="8" t="s">
        <v>3</v>
      </c>
      <c r="E8" s="8"/>
      <c r="F8" s="8"/>
      <c r="G8" s="8"/>
      <c r="H8" s="8"/>
      <c r="I8" s="8"/>
      <c r="J8" s="8"/>
      <c r="K8" s="8"/>
      <c r="L8" s="8"/>
    </row>
    <row r="9" spans="1:12" x14ac:dyDescent="0.15">
      <c r="A9" s="8">
        <v>4</v>
      </c>
      <c r="B9" s="8" t="s">
        <v>149</v>
      </c>
      <c r="C9" s="8"/>
      <c r="D9" s="8" t="s">
        <v>154</v>
      </c>
      <c r="E9" s="8"/>
      <c r="F9" s="8"/>
      <c r="G9" s="8"/>
      <c r="H9" s="8"/>
      <c r="I9" s="8"/>
      <c r="J9" s="8"/>
      <c r="K9" s="8"/>
      <c r="L9" s="8"/>
    </row>
    <row r="10" spans="1:12" x14ac:dyDescent="0.15">
      <c r="A10" s="8"/>
      <c r="B10" s="8"/>
      <c r="C10" s="8"/>
      <c r="D10" s="62" t="s">
        <v>79</v>
      </c>
      <c r="E10" s="62"/>
      <c r="F10" s="62"/>
      <c r="G10" s="62"/>
      <c r="H10" s="62"/>
      <c r="I10" s="8"/>
      <c r="J10" s="8"/>
      <c r="K10" s="8"/>
      <c r="L10" s="8"/>
    </row>
    <row r="11" spans="1:12" x14ac:dyDescent="0.15">
      <c r="A11" s="8"/>
      <c r="B11" s="8"/>
      <c r="C11" s="8"/>
      <c r="D11" s="62" t="s">
        <v>155</v>
      </c>
      <c r="E11" s="62"/>
      <c r="F11" s="62"/>
      <c r="G11" s="62"/>
      <c r="H11" s="62"/>
      <c r="I11" s="8"/>
      <c r="J11" s="8"/>
      <c r="K11" s="8"/>
      <c r="L11" s="8"/>
    </row>
    <row r="12" spans="1:12" x14ac:dyDescent="0.15">
      <c r="A12" s="8">
        <v>5</v>
      </c>
      <c r="B12" s="8" t="s">
        <v>147</v>
      </c>
      <c r="C12" s="8"/>
      <c r="D12" s="62" t="s">
        <v>112</v>
      </c>
      <c r="E12" s="62"/>
      <c r="F12" s="62"/>
      <c r="G12" s="62"/>
      <c r="H12" s="62"/>
      <c r="I12" s="8"/>
      <c r="J12" s="8"/>
      <c r="K12" s="8"/>
      <c r="L12" s="8"/>
    </row>
    <row r="13" spans="1:12" x14ac:dyDescent="0.15">
      <c r="A13" s="8">
        <v>6</v>
      </c>
      <c r="B13" s="8" t="s">
        <v>150</v>
      </c>
      <c r="C13" s="8"/>
      <c r="D13" s="62" t="s">
        <v>156</v>
      </c>
      <c r="E13" s="62"/>
      <c r="F13" s="62" t="s">
        <v>140</v>
      </c>
      <c r="G13" s="62"/>
      <c r="H13" s="62" t="s">
        <v>5</v>
      </c>
      <c r="I13" s="8"/>
      <c r="J13" s="8"/>
      <c r="K13" s="8"/>
      <c r="L13" s="8"/>
    </row>
    <row r="14" spans="1:12" x14ac:dyDescent="0.15">
      <c r="A14" s="8"/>
      <c r="B14" s="8"/>
      <c r="C14" s="8"/>
      <c r="D14" s="62"/>
      <c r="E14" s="62"/>
      <c r="F14" s="62"/>
      <c r="G14" s="62" t="s">
        <v>6</v>
      </c>
      <c r="H14" s="62"/>
      <c r="I14" s="8"/>
      <c r="J14" s="8"/>
      <c r="K14" s="8"/>
      <c r="L14" s="8"/>
    </row>
    <row r="15" spans="1:12" ht="14.25" x14ac:dyDescent="0.15">
      <c r="A15" s="8">
        <v>7</v>
      </c>
      <c r="B15" s="8" t="s">
        <v>7</v>
      </c>
      <c r="C15" s="8"/>
      <c r="D15" s="6" t="s">
        <v>66</v>
      </c>
      <c r="E15" s="62"/>
      <c r="F15" s="62"/>
      <c r="G15" s="7" t="s">
        <v>67</v>
      </c>
      <c r="H15" s="62"/>
      <c r="I15" s="8"/>
      <c r="J15" s="8"/>
      <c r="K15" s="8"/>
      <c r="L15" s="8"/>
    </row>
    <row r="16" spans="1:12" x14ac:dyDescent="0.15">
      <c r="A16" s="8">
        <v>8</v>
      </c>
      <c r="B16" s="8" t="s">
        <v>8</v>
      </c>
      <c r="C16" s="8"/>
      <c r="D16" s="8" t="s">
        <v>9</v>
      </c>
      <c r="E16" s="8"/>
      <c r="F16" s="8"/>
      <c r="G16" s="8"/>
      <c r="H16" s="8"/>
      <c r="I16" s="8"/>
      <c r="J16" s="8"/>
      <c r="K16" s="8"/>
      <c r="L16" s="8"/>
    </row>
    <row r="17" spans="1:12" x14ac:dyDescent="0.15">
      <c r="A17" s="8">
        <v>9</v>
      </c>
      <c r="B17" s="8" t="s">
        <v>10</v>
      </c>
      <c r="C17" s="8"/>
      <c r="D17" s="8" t="s">
        <v>65</v>
      </c>
      <c r="E17" s="8"/>
      <c r="F17" s="8"/>
      <c r="G17" s="8"/>
      <c r="H17" s="8"/>
      <c r="I17" s="8"/>
      <c r="J17" s="8"/>
      <c r="K17" s="8"/>
      <c r="L17" s="8"/>
    </row>
    <row r="18" spans="1:12" x14ac:dyDescent="0.15">
      <c r="A18" s="8">
        <v>10</v>
      </c>
      <c r="B18" s="8" t="s">
        <v>11</v>
      </c>
      <c r="C18" s="64" t="s">
        <v>57</v>
      </c>
      <c r="D18" s="8" t="s">
        <v>49</v>
      </c>
      <c r="E18" s="8"/>
      <c r="F18" s="8"/>
      <c r="G18" s="8"/>
      <c r="H18" s="8"/>
      <c r="I18" s="8"/>
      <c r="J18" s="8"/>
      <c r="K18" s="8"/>
      <c r="L18" s="8"/>
    </row>
    <row r="19" spans="1:12" x14ac:dyDescent="0.15">
      <c r="A19" s="8"/>
      <c r="B19" s="8"/>
      <c r="C19" s="64" t="s">
        <v>58</v>
      </c>
      <c r="D19" s="8" t="s">
        <v>48</v>
      </c>
      <c r="E19" s="8"/>
      <c r="F19" s="8"/>
      <c r="G19" s="8"/>
      <c r="H19" s="8"/>
      <c r="I19" s="8"/>
      <c r="J19" s="8"/>
      <c r="K19" s="8"/>
      <c r="L19" s="8"/>
    </row>
    <row r="20" spans="1:12" x14ac:dyDescent="0.15">
      <c r="A20" s="8">
        <v>11</v>
      </c>
      <c r="B20" s="8" t="s">
        <v>12</v>
      </c>
      <c r="C20" s="8"/>
      <c r="D20" s="8" t="s">
        <v>82</v>
      </c>
      <c r="E20" s="8"/>
      <c r="F20" s="8"/>
      <c r="G20" s="8"/>
      <c r="H20" s="8"/>
      <c r="I20" s="8"/>
      <c r="J20" s="8"/>
      <c r="K20" s="8"/>
      <c r="L20" s="8"/>
    </row>
    <row r="21" spans="1:12" x14ac:dyDescent="0.15">
      <c r="A21" s="8">
        <v>12</v>
      </c>
      <c r="B21" s="8" t="s">
        <v>13</v>
      </c>
      <c r="C21" s="8"/>
      <c r="D21" s="8" t="s">
        <v>83</v>
      </c>
      <c r="E21" s="8"/>
      <c r="F21" s="8"/>
      <c r="G21" s="8"/>
      <c r="H21" s="8"/>
      <c r="I21" s="8"/>
      <c r="J21" s="8"/>
      <c r="K21" s="8"/>
      <c r="L21" s="8"/>
    </row>
    <row r="22" spans="1:12" x14ac:dyDescent="0.15">
      <c r="A22" s="8">
        <v>13</v>
      </c>
      <c r="B22" s="8" t="s">
        <v>14</v>
      </c>
      <c r="C22" s="8"/>
      <c r="D22" s="8" t="s">
        <v>15</v>
      </c>
      <c r="E22" s="8"/>
      <c r="F22" s="8"/>
      <c r="G22" s="8"/>
      <c r="H22" s="8"/>
      <c r="I22" s="8"/>
      <c r="J22" s="8"/>
      <c r="K22" s="8"/>
      <c r="L22" s="8"/>
    </row>
    <row r="23" spans="1:12" ht="18" thickBot="1" x14ac:dyDescent="0.25">
      <c r="A23" s="8"/>
      <c r="B23" s="8"/>
      <c r="C23" s="8"/>
      <c r="D23" s="8" t="s">
        <v>157</v>
      </c>
      <c r="E23" s="8"/>
      <c r="F23" s="8"/>
      <c r="G23" s="8"/>
      <c r="H23" s="8"/>
      <c r="I23" s="8"/>
      <c r="J23" s="8"/>
      <c r="K23" s="8"/>
      <c r="L23" s="8"/>
    </row>
    <row r="24" spans="1:12" ht="14.25" x14ac:dyDescent="0.15">
      <c r="A24" s="8"/>
      <c r="B24" s="8"/>
      <c r="C24" s="8"/>
      <c r="D24" s="9" t="s">
        <v>85</v>
      </c>
      <c r="E24" s="10"/>
      <c r="F24" s="10"/>
      <c r="G24" s="10"/>
      <c r="H24" s="10"/>
      <c r="I24" s="10"/>
      <c r="J24" s="10"/>
      <c r="K24" s="65"/>
      <c r="L24" s="8"/>
    </row>
    <row r="25" spans="1:12" ht="14.25" x14ac:dyDescent="0.15">
      <c r="A25" s="8"/>
      <c r="B25" s="8"/>
      <c r="C25" s="8"/>
      <c r="D25" s="11"/>
      <c r="E25" s="12"/>
      <c r="F25" s="12"/>
      <c r="G25" s="13" t="s">
        <v>78</v>
      </c>
      <c r="H25" s="12"/>
      <c r="I25" s="12"/>
      <c r="J25" s="12"/>
      <c r="K25" s="66"/>
      <c r="L25" s="8"/>
    </row>
    <row r="26" spans="1:12" ht="15" thickBot="1" x14ac:dyDescent="0.2">
      <c r="A26" s="8"/>
      <c r="B26" s="8"/>
      <c r="C26" s="8"/>
      <c r="D26" s="61" t="s">
        <v>109</v>
      </c>
      <c r="E26" s="58"/>
      <c r="F26" s="67"/>
      <c r="G26" s="58" t="s">
        <v>110</v>
      </c>
      <c r="H26" s="59"/>
      <c r="I26" s="59"/>
      <c r="J26" s="58" t="s">
        <v>111</v>
      </c>
      <c r="K26" s="60"/>
      <c r="L26" s="8"/>
    </row>
    <row r="27" spans="1:12" x14ac:dyDescent="0.15">
      <c r="A27" s="8">
        <v>14</v>
      </c>
      <c r="B27" s="8" t="s">
        <v>16</v>
      </c>
      <c r="C27" s="8"/>
      <c r="D27" s="8" t="s">
        <v>17</v>
      </c>
      <c r="E27" s="8"/>
      <c r="F27" s="8"/>
      <c r="G27" s="8"/>
      <c r="H27" s="8" t="s">
        <v>53</v>
      </c>
      <c r="I27" s="8"/>
      <c r="J27" s="8" t="s">
        <v>59</v>
      </c>
      <c r="K27" s="8"/>
      <c r="L27" s="8"/>
    </row>
    <row r="28" spans="1:12" x14ac:dyDescent="0.15">
      <c r="A28" s="8"/>
      <c r="B28" s="8"/>
      <c r="C28" s="8"/>
      <c r="D28" s="8"/>
      <c r="E28" s="8"/>
      <c r="F28" s="8"/>
      <c r="G28" s="8"/>
      <c r="H28" s="8"/>
      <c r="I28" s="8"/>
      <c r="J28" s="8"/>
      <c r="K28" s="8"/>
      <c r="L28" s="8"/>
    </row>
    <row r="29" spans="1:12" x14ac:dyDescent="0.15">
      <c r="A29" s="8">
        <v>15</v>
      </c>
      <c r="B29" s="8" t="s">
        <v>18</v>
      </c>
      <c r="C29" s="8"/>
      <c r="D29" s="62" t="s">
        <v>144</v>
      </c>
      <c r="E29" s="62"/>
      <c r="F29" s="62"/>
      <c r="G29" s="62"/>
      <c r="H29" s="8"/>
      <c r="I29" s="8"/>
      <c r="J29" s="8"/>
      <c r="K29" s="8"/>
      <c r="L29" s="8"/>
    </row>
    <row r="30" spans="1:12" ht="14.25" thickBot="1" x14ac:dyDescent="0.2">
      <c r="A30" s="8">
        <v>16</v>
      </c>
      <c r="B30" s="8" t="s">
        <v>19</v>
      </c>
      <c r="C30" s="8"/>
      <c r="D30" s="8" t="s">
        <v>84</v>
      </c>
      <c r="E30" s="8"/>
      <c r="F30" s="8"/>
      <c r="G30" s="8"/>
      <c r="H30" s="8"/>
      <c r="I30" s="8"/>
      <c r="J30" s="8"/>
      <c r="K30" s="8"/>
      <c r="L30" s="8"/>
    </row>
    <row r="31" spans="1:12" x14ac:dyDescent="0.15">
      <c r="A31" s="8">
        <v>17</v>
      </c>
      <c r="B31" s="8" t="s">
        <v>20</v>
      </c>
      <c r="C31" s="8"/>
      <c r="D31" s="18" t="s">
        <v>40</v>
      </c>
      <c r="E31" s="19"/>
      <c r="F31" s="19" t="s">
        <v>21</v>
      </c>
      <c r="G31" s="19" t="s">
        <v>107</v>
      </c>
      <c r="H31" s="19"/>
      <c r="I31" s="19"/>
      <c r="J31" s="25"/>
      <c r="K31" s="68"/>
      <c r="L31" s="8"/>
    </row>
    <row r="32" spans="1:12" ht="14.25" x14ac:dyDescent="0.15">
      <c r="A32" s="8"/>
      <c r="B32" s="8"/>
      <c r="C32" s="8"/>
      <c r="D32" s="20"/>
      <c r="E32" s="21"/>
      <c r="F32" s="21" t="s">
        <v>41</v>
      </c>
      <c r="G32" s="21" t="s">
        <v>42</v>
      </c>
      <c r="H32" s="21"/>
      <c r="I32" s="21"/>
      <c r="J32" s="26"/>
      <c r="K32" s="69"/>
      <c r="L32" s="8"/>
    </row>
    <row r="33" spans="1:22" ht="14.25" thickBot="1" x14ac:dyDescent="0.2">
      <c r="A33" s="8"/>
      <c r="B33" s="8"/>
      <c r="C33" s="8"/>
      <c r="D33" s="22"/>
      <c r="E33" s="23"/>
      <c r="F33" s="24" t="s">
        <v>108</v>
      </c>
      <c r="G33" s="23"/>
      <c r="H33" s="23"/>
      <c r="I33" s="23"/>
      <c r="J33" s="23"/>
      <c r="K33" s="70"/>
      <c r="L33" s="8"/>
    </row>
    <row r="34" spans="1:22" x14ac:dyDescent="0.15">
      <c r="A34" s="8">
        <v>18</v>
      </c>
      <c r="B34" s="8" t="s">
        <v>22</v>
      </c>
      <c r="C34" s="8"/>
      <c r="D34" s="8" t="s">
        <v>113</v>
      </c>
      <c r="E34" s="8"/>
      <c r="F34" s="8"/>
      <c r="G34" s="8"/>
      <c r="H34" s="8"/>
      <c r="I34" s="8"/>
      <c r="J34" s="8"/>
      <c r="K34" s="8"/>
      <c r="L34" s="8"/>
    </row>
    <row r="35" spans="1:22" x14ac:dyDescent="0.15">
      <c r="A35" s="8">
        <v>19</v>
      </c>
      <c r="B35" s="8" t="s">
        <v>23</v>
      </c>
      <c r="C35" s="71" t="s">
        <v>60</v>
      </c>
      <c r="D35" s="8" t="s">
        <v>141</v>
      </c>
      <c r="E35" s="8"/>
      <c r="F35" s="8"/>
      <c r="G35" s="8"/>
      <c r="H35" s="8"/>
      <c r="I35" s="8"/>
      <c r="J35" s="8"/>
      <c r="K35" s="8"/>
      <c r="L35" s="8"/>
    </row>
    <row r="36" spans="1:22" x14ac:dyDescent="0.15">
      <c r="A36" s="8"/>
      <c r="B36" s="8" t="s">
        <v>24</v>
      </c>
      <c r="C36" s="64"/>
      <c r="D36" s="8" t="s">
        <v>51</v>
      </c>
      <c r="E36" s="8"/>
      <c r="F36" s="8"/>
      <c r="G36" s="8"/>
      <c r="H36" s="8"/>
      <c r="I36" s="8"/>
      <c r="J36" s="8"/>
      <c r="K36" s="8"/>
      <c r="L36" s="8"/>
    </row>
    <row r="37" spans="1:22" x14ac:dyDescent="0.15">
      <c r="A37" s="8"/>
      <c r="B37" s="8"/>
      <c r="C37" s="71" t="s">
        <v>61</v>
      </c>
      <c r="D37" s="8" t="s">
        <v>50</v>
      </c>
      <c r="E37" s="8"/>
      <c r="F37" s="8"/>
      <c r="G37" s="8"/>
      <c r="H37" s="8"/>
      <c r="I37" s="8"/>
      <c r="J37" s="8"/>
      <c r="K37" s="8"/>
      <c r="L37" s="8"/>
    </row>
    <row r="38" spans="1:22" x14ac:dyDescent="0.15">
      <c r="A38" s="8"/>
      <c r="B38" s="8"/>
      <c r="C38" s="71" t="s">
        <v>27</v>
      </c>
      <c r="D38" s="8" t="s">
        <v>52</v>
      </c>
      <c r="E38" s="8"/>
      <c r="F38" s="8"/>
      <c r="G38" s="8"/>
      <c r="H38" s="8"/>
      <c r="I38" s="8"/>
      <c r="J38" s="8"/>
      <c r="K38" s="8"/>
      <c r="L38" s="8"/>
    </row>
    <row r="39" spans="1:22" ht="9.75" customHeight="1" x14ac:dyDescent="0.15">
      <c r="A39" s="8"/>
      <c r="B39" s="8"/>
      <c r="C39" s="71"/>
      <c r="D39" s="8"/>
      <c r="E39" s="8"/>
      <c r="F39" s="8"/>
      <c r="G39" s="8"/>
      <c r="H39" s="8"/>
      <c r="I39" s="8"/>
      <c r="J39" s="8"/>
      <c r="K39" s="8"/>
      <c r="L39" s="8"/>
    </row>
    <row r="40" spans="1:22" x14ac:dyDescent="0.15">
      <c r="A40" s="8">
        <v>20</v>
      </c>
      <c r="B40" s="8" t="s">
        <v>25</v>
      </c>
      <c r="C40" s="71" t="s">
        <v>62</v>
      </c>
      <c r="D40" s="8" t="s">
        <v>56</v>
      </c>
      <c r="E40" s="8"/>
      <c r="F40" s="8"/>
      <c r="G40" s="8"/>
      <c r="H40" s="8"/>
      <c r="I40" s="8"/>
      <c r="J40" s="8"/>
      <c r="K40" s="8"/>
      <c r="L40" s="8"/>
    </row>
    <row r="41" spans="1:22" x14ac:dyDescent="0.15">
      <c r="A41" s="8"/>
      <c r="B41" s="8"/>
      <c r="C41" s="71" t="s">
        <v>26</v>
      </c>
      <c r="D41" s="8" t="s">
        <v>145</v>
      </c>
      <c r="E41" s="8"/>
      <c r="F41" s="8"/>
      <c r="G41" s="8"/>
      <c r="H41" s="8"/>
      <c r="I41" s="8"/>
      <c r="J41" s="8"/>
      <c r="K41" s="8"/>
      <c r="L41" s="28"/>
      <c r="M41" s="28"/>
      <c r="N41" s="28"/>
    </row>
    <row r="42" spans="1:22" x14ac:dyDescent="0.15">
      <c r="A42" s="8"/>
      <c r="B42" s="8"/>
      <c r="C42" s="8"/>
      <c r="D42" s="8" t="s">
        <v>64</v>
      </c>
      <c r="E42" s="8"/>
      <c r="F42" s="8"/>
      <c r="G42" s="8"/>
      <c r="H42" s="8"/>
      <c r="I42" s="8"/>
      <c r="J42" s="8"/>
      <c r="K42" s="8"/>
      <c r="L42" s="28"/>
      <c r="M42" s="29" t="s">
        <v>114</v>
      </c>
      <c r="N42" s="28"/>
    </row>
    <row r="43" spans="1:22" x14ac:dyDescent="0.15">
      <c r="A43" s="8"/>
      <c r="B43" s="8"/>
      <c r="C43" s="8"/>
      <c r="D43" s="8" t="s">
        <v>105</v>
      </c>
      <c r="E43" s="8"/>
      <c r="F43" s="8"/>
      <c r="G43" s="8"/>
      <c r="H43" s="8"/>
      <c r="I43" s="8"/>
      <c r="J43" s="8"/>
      <c r="K43" s="8"/>
      <c r="L43" s="28" t="s">
        <v>115</v>
      </c>
      <c r="M43" s="28"/>
      <c r="N43" s="28"/>
    </row>
    <row r="44" spans="1:22" x14ac:dyDescent="0.15">
      <c r="A44" s="8"/>
      <c r="B44" s="8"/>
      <c r="C44" s="8"/>
      <c r="D44" s="8" t="s">
        <v>106</v>
      </c>
      <c r="E44" s="8"/>
      <c r="F44" s="8"/>
      <c r="G44" s="8"/>
      <c r="H44" s="8"/>
      <c r="I44" s="8"/>
      <c r="J44" s="8"/>
      <c r="K44" s="8"/>
      <c r="L44" s="28"/>
      <c r="M44" s="29" t="s">
        <v>116</v>
      </c>
      <c r="N44" s="28"/>
    </row>
    <row r="45" spans="1:22" ht="13.15" customHeight="1" x14ac:dyDescent="0.15">
      <c r="A45" s="8"/>
      <c r="B45" s="8"/>
      <c r="C45" s="71" t="s">
        <v>27</v>
      </c>
      <c r="D45" s="8" t="s">
        <v>33</v>
      </c>
      <c r="E45" s="8"/>
      <c r="F45" s="8"/>
      <c r="G45" s="8"/>
      <c r="H45" s="8"/>
      <c r="I45" s="8"/>
      <c r="J45" s="8"/>
      <c r="K45" s="8"/>
      <c r="L45" s="28"/>
      <c r="M45" s="28"/>
      <c r="N45" s="28"/>
      <c r="Q45" s="17"/>
      <c r="R45" s="17"/>
      <c r="S45" s="17"/>
      <c r="T45" s="17"/>
      <c r="U45" s="17"/>
      <c r="V45" s="17"/>
    </row>
    <row r="46" spans="1:22" ht="15.6" customHeight="1" x14ac:dyDescent="0.15">
      <c r="A46" s="8"/>
      <c r="B46" s="8"/>
      <c r="C46" s="8"/>
      <c r="D46" s="73" t="s">
        <v>104</v>
      </c>
      <c r="E46" s="73"/>
      <c r="F46" s="73"/>
      <c r="G46" s="73"/>
      <c r="H46" s="73"/>
      <c r="I46" s="73"/>
      <c r="J46" s="73"/>
      <c r="K46" s="8"/>
      <c r="L46" s="28"/>
      <c r="M46" s="29" t="s">
        <v>117</v>
      </c>
      <c r="N46" s="28"/>
      <c r="P46" s="17"/>
      <c r="Q46" s="17"/>
      <c r="R46" s="17"/>
      <c r="S46" s="17"/>
      <c r="T46" s="17"/>
      <c r="U46" s="17"/>
      <c r="V46" s="17"/>
    </row>
    <row r="47" spans="1:22" x14ac:dyDescent="0.15">
      <c r="A47" s="8"/>
      <c r="B47" s="8"/>
      <c r="C47" s="8"/>
      <c r="D47" s="73"/>
      <c r="E47" s="73"/>
      <c r="F47" s="73"/>
      <c r="G47" s="73"/>
      <c r="H47" s="73"/>
      <c r="I47" s="73"/>
      <c r="J47" s="73"/>
      <c r="K47" s="8"/>
      <c r="L47" s="72"/>
      <c r="P47" s="17"/>
      <c r="Q47" s="17"/>
      <c r="R47" s="17"/>
      <c r="S47" s="17"/>
      <c r="T47" s="17"/>
      <c r="U47" s="17"/>
      <c r="V47" s="17"/>
    </row>
    <row r="48" spans="1:22" x14ac:dyDescent="0.15">
      <c r="A48" s="8"/>
      <c r="B48" s="8"/>
      <c r="C48" s="71" t="s">
        <v>28</v>
      </c>
      <c r="D48" s="8" t="s">
        <v>39</v>
      </c>
      <c r="E48" s="8"/>
      <c r="F48" s="8"/>
      <c r="G48" s="8"/>
      <c r="H48" s="8"/>
      <c r="I48" s="8"/>
      <c r="J48" s="8"/>
      <c r="K48" s="8"/>
      <c r="L48" s="8"/>
    </row>
    <row r="49" spans="1:12" x14ac:dyDescent="0.15">
      <c r="A49" s="8"/>
      <c r="B49" s="8"/>
      <c r="C49" s="71" t="s">
        <v>29</v>
      </c>
      <c r="D49" s="8" t="s">
        <v>34</v>
      </c>
      <c r="E49" s="8"/>
      <c r="F49" s="8"/>
      <c r="G49" s="8"/>
      <c r="H49" s="8"/>
      <c r="I49" s="8"/>
      <c r="J49" s="8"/>
      <c r="K49" s="8"/>
      <c r="L49" s="8"/>
    </row>
    <row r="50" spans="1:12" x14ac:dyDescent="0.15">
      <c r="A50" s="8"/>
      <c r="B50" s="8"/>
      <c r="C50" s="8"/>
      <c r="D50" s="8" t="s">
        <v>47</v>
      </c>
      <c r="E50" s="8"/>
      <c r="F50" s="8"/>
      <c r="G50" s="8"/>
      <c r="H50" s="8"/>
      <c r="I50" s="8"/>
      <c r="J50" s="8"/>
      <c r="K50" s="8"/>
      <c r="L50" s="8"/>
    </row>
    <row r="51" spans="1:12" x14ac:dyDescent="0.15">
      <c r="A51" s="8"/>
      <c r="B51" s="8"/>
      <c r="C51" s="71" t="s">
        <v>30</v>
      </c>
      <c r="D51" s="8" t="s">
        <v>35</v>
      </c>
      <c r="E51" s="8"/>
      <c r="F51" s="8"/>
      <c r="G51" s="8"/>
      <c r="H51" s="8"/>
      <c r="I51" s="8"/>
      <c r="J51" s="8"/>
      <c r="K51" s="8"/>
      <c r="L51" s="8"/>
    </row>
    <row r="52" spans="1:12" x14ac:dyDescent="0.15">
      <c r="A52" s="8"/>
      <c r="B52" s="8"/>
      <c r="C52" s="71" t="s">
        <v>31</v>
      </c>
      <c r="D52" s="8" t="s">
        <v>36</v>
      </c>
      <c r="E52" s="8"/>
      <c r="F52" s="8"/>
      <c r="G52" s="8"/>
      <c r="H52" s="8"/>
      <c r="I52" s="8"/>
      <c r="J52" s="8"/>
      <c r="K52" s="8"/>
      <c r="L52" s="8"/>
    </row>
    <row r="53" spans="1:12" x14ac:dyDescent="0.15">
      <c r="A53" s="8"/>
      <c r="B53" s="8"/>
      <c r="C53" s="8"/>
      <c r="D53" s="8" t="s">
        <v>37</v>
      </c>
      <c r="E53" s="8"/>
      <c r="F53" s="8"/>
      <c r="G53" s="8"/>
      <c r="H53" s="8"/>
      <c r="I53" s="8"/>
      <c r="J53" s="8"/>
      <c r="K53" s="8"/>
      <c r="L53" s="8"/>
    </row>
    <row r="54" spans="1:12" x14ac:dyDescent="0.15">
      <c r="A54" s="8"/>
      <c r="B54" s="8"/>
      <c r="C54" s="71" t="s">
        <v>32</v>
      </c>
      <c r="D54" s="8" t="s">
        <v>45</v>
      </c>
      <c r="E54" s="8"/>
      <c r="F54" s="8"/>
      <c r="G54" s="8"/>
      <c r="H54" s="8"/>
      <c r="I54" s="8"/>
      <c r="J54" s="8"/>
      <c r="K54" s="8"/>
      <c r="L54" s="8"/>
    </row>
    <row r="55" spans="1:12" x14ac:dyDescent="0.15">
      <c r="A55" s="8"/>
      <c r="B55" s="8"/>
      <c r="C55" s="8"/>
      <c r="D55" s="8" t="s">
        <v>63</v>
      </c>
      <c r="E55" s="8"/>
      <c r="F55" s="8"/>
      <c r="G55" s="8"/>
      <c r="H55" s="8"/>
      <c r="I55" s="8"/>
      <c r="J55" s="8"/>
      <c r="K55" s="8"/>
      <c r="L55" s="8"/>
    </row>
    <row r="56" spans="1:12" x14ac:dyDescent="0.15">
      <c r="A56" s="8"/>
      <c r="B56" s="8"/>
      <c r="C56" s="71" t="s">
        <v>54</v>
      </c>
      <c r="D56" s="8" t="s">
        <v>46</v>
      </c>
      <c r="E56" s="8"/>
      <c r="F56" s="8"/>
      <c r="G56" s="8"/>
      <c r="H56" s="8"/>
      <c r="I56" s="8"/>
      <c r="J56" s="8"/>
      <c r="K56" s="8"/>
      <c r="L56" s="8"/>
    </row>
    <row r="57" spans="1:12" x14ac:dyDescent="0.15">
      <c r="A57" s="8"/>
      <c r="B57" s="8"/>
      <c r="C57" s="71" t="s">
        <v>55</v>
      </c>
      <c r="D57" s="8" t="s">
        <v>38</v>
      </c>
      <c r="E57" s="8"/>
      <c r="F57" s="8"/>
      <c r="G57" s="8"/>
      <c r="H57" s="8"/>
      <c r="I57" s="8"/>
      <c r="J57" s="8"/>
      <c r="K57" s="8"/>
      <c r="L57" s="8"/>
    </row>
    <row r="58" spans="1:12" x14ac:dyDescent="0.15">
      <c r="A58" s="8"/>
      <c r="B58" s="8"/>
      <c r="C58" s="71" t="s">
        <v>81</v>
      </c>
      <c r="D58" s="1" t="s">
        <v>80</v>
      </c>
      <c r="E58" s="8"/>
      <c r="F58" s="8"/>
      <c r="G58" s="8"/>
      <c r="H58" s="8"/>
      <c r="I58" s="8"/>
      <c r="J58" s="8"/>
      <c r="K58" s="8"/>
      <c r="L58" s="8"/>
    </row>
    <row r="61" spans="1:12" x14ac:dyDescent="0.15">
      <c r="C61" s="3"/>
    </row>
    <row r="62" spans="1:12" x14ac:dyDescent="0.15">
      <c r="C62" s="3"/>
    </row>
    <row r="63" spans="1:12" x14ac:dyDescent="0.15">
      <c r="C63" s="3"/>
    </row>
    <row r="64" spans="1:12" x14ac:dyDescent="0.15">
      <c r="C64" s="3"/>
    </row>
  </sheetData>
  <mergeCells count="1">
    <mergeCell ref="D46:J47"/>
  </mergeCells>
  <phoneticPr fontId="2"/>
  <printOptions horizontalCentered="1"/>
  <pageMargins left="0.39370078740157483" right="0" top="0.78740157480314965" bottom="0.78740157480314965"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40" zoomScaleNormal="40" workbookViewId="0">
      <selection activeCell="E35" sqref="E35"/>
    </sheetView>
  </sheetViews>
  <sheetFormatPr defaultRowHeight="13.5" x14ac:dyDescent="0.15"/>
  <sheetData/>
  <phoneticPr fontId="2"/>
  <printOptions horizontalCentered="1" verticalCentered="1"/>
  <pageMargins left="0.31496062992125984" right="0.31496062992125984" top="0.74803149606299213" bottom="0.55118110236220474" header="0.31496062992125984" footer="0.31496062992125984"/>
  <pageSetup paperSize="9" scale="5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
  <sheetViews>
    <sheetView topLeftCell="A10" zoomScale="70" zoomScaleNormal="70" workbookViewId="0">
      <selection activeCell="J15" sqref="J15:L16"/>
    </sheetView>
  </sheetViews>
  <sheetFormatPr defaultRowHeight="13.5" x14ac:dyDescent="0.15"/>
  <cols>
    <col min="1" max="1" width="7.875" customWidth="1"/>
    <col min="2" max="2" width="6.625" customWidth="1"/>
    <col min="3" max="7" width="4.75" customWidth="1"/>
  </cols>
  <sheetData>
    <row r="1" spans="1:16" ht="39" customHeight="1" x14ac:dyDescent="0.15"/>
    <row r="2" spans="1:16" ht="24" x14ac:dyDescent="0.25">
      <c r="A2" s="4" t="s">
        <v>142</v>
      </c>
      <c r="C2" s="31" t="s">
        <v>152</v>
      </c>
    </row>
    <row r="4" spans="1:16" x14ac:dyDescent="0.15">
      <c r="A4" s="30" t="s">
        <v>139</v>
      </c>
      <c r="B4" s="32"/>
      <c r="C4" t="s">
        <v>75</v>
      </c>
      <c r="D4" s="32"/>
      <c r="E4" t="s">
        <v>88</v>
      </c>
      <c r="F4" s="32"/>
      <c r="G4" t="s">
        <v>89</v>
      </c>
    </row>
    <row r="5" spans="1:16" x14ac:dyDescent="0.15">
      <c r="N5" t="s">
        <v>87</v>
      </c>
    </row>
    <row r="6" spans="1:16" x14ac:dyDescent="0.15">
      <c r="B6" t="s">
        <v>86</v>
      </c>
      <c r="O6" t="s">
        <v>90</v>
      </c>
    </row>
    <row r="8" spans="1:16" ht="30.75" customHeight="1" x14ac:dyDescent="0.15">
      <c r="B8" s="74" t="s">
        <v>91</v>
      </c>
      <c r="C8" s="74"/>
      <c r="D8" s="74"/>
      <c r="E8" s="75" t="s">
        <v>92</v>
      </c>
      <c r="F8" s="75"/>
      <c r="G8" s="75"/>
      <c r="H8" s="76"/>
      <c r="I8" s="76"/>
      <c r="J8" s="76"/>
      <c r="K8" s="76"/>
      <c r="L8" s="75" t="s">
        <v>72</v>
      </c>
      <c r="M8" s="75"/>
      <c r="N8" s="76"/>
      <c r="O8" s="76"/>
      <c r="P8" s="76"/>
    </row>
    <row r="9" spans="1:16" ht="30.75" customHeight="1" x14ac:dyDescent="0.15">
      <c r="B9" s="74"/>
      <c r="C9" s="74"/>
      <c r="D9" s="74"/>
      <c r="E9" s="75"/>
      <c r="F9" s="75"/>
      <c r="G9" s="75"/>
      <c r="H9" s="76"/>
      <c r="I9" s="76"/>
      <c r="J9" s="76"/>
      <c r="K9" s="76"/>
      <c r="L9" s="75"/>
      <c r="M9" s="75"/>
      <c r="N9" s="76"/>
      <c r="O9" s="76"/>
      <c r="P9" s="76"/>
    </row>
    <row r="10" spans="1:16" x14ac:dyDescent="0.15">
      <c r="B10" s="74"/>
      <c r="C10" s="74"/>
      <c r="D10" s="74"/>
      <c r="E10" s="75" t="s">
        <v>93</v>
      </c>
      <c r="F10" s="75"/>
      <c r="G10" s="75"/>
      <c r="H10" s="77"/>
      <c r="I10" s="78"/>
      <c r="J10" s="78"/>
      <c r="K10" s="79"/>
      <c r="L10" s="75" t="s">
        <v>94</v>
      </c>
      <c r="M10" s="75"/>
      <c r="N10" s="77"/>
      <c r="O10" s="78"/>
      <c r="P10" s="79"/>
    </row>
    <row r="11" spans="1:16" x14ac:dyDescent="0.15">
      <c r="B11" s="74"/>
      <c r="C11" s="74"/>
      <c r="D11" s="74"/>
      <c r="E11" s="75"/>
      <c r="F11" s="75"/>
      <c r="G11" s="75"/>
      <c r="H11" s="80"/>
      <c r="I11" s="81"/>
      <c r="J11" s="81"/>
      <c r="K11" s="82"/>
      <c r="L11" s="75"/>
      <c r="M11" s="75"/>
      <c r="N11" s="80"/>
      <c r="O11" s="81"/>
      <c r="P11" s="82"/>
    </row>
    <row r="13" spans="1:16" x14ac:dyDescent="0.15">
      <c r="B13" s="83"/>
      <c r="C13" s="83"/>
      <c r="D13" s="83"/>
      <c r="E13" s="84" t="s">
        <v>95</v>
      </c>
      <c r="F13" s="84"/>
      <c r="G13" s="84"/>
      <c r="H13" s="84"/>
      <c r="I13" s="84"/>
      <c r="J13" s="85" t="s">
        <v>96</v>
      </c>
      <c r="K13" s="85"/>
      <c r="L13" s="85"/>
      <c r="M13" s="85"/>
    </row>
    <row r="14" spans="1:16" x14ac:dyDescent="0.15">
      <c r="B14" s="83"/>
      <c r="C14" s="83"/>
      <c r="D14" s="83"/>
      <c r="E14" s="84"/>
      <c r="F14" s="84"/>
      <c r="G14" s="84"/>
      <c r="H14" s="84"/>
      <c r="I14" s="84"/>
      <c r="J14" s="85"/>
      <c r="K14" s="85"/>
      <c r="L14" s="85"/>
      <c r="M14" s="85"/>
    </row>
    <row r="15" spans="1:16" x14ac:dyDescent="0.15">
      <c r="B15" s="75" t="s">
        <v>137</v>
      </c>
      <c r="C15" s="75"/>
      <c r="D15" s="75"/>
      <c r="E15" s="86">
        <f>COUNTIF('6年男子'!D12:D22,"*")</f>
        <v>0</v>
      </c>
      <c r="F15" s="87"/>
      <c r="G15" s="87"/>
      <c r="H15" s="87"/>
      <c r="I15" s="90" t="s">
        <v>97</v>
      </c>
      <c r="J15" s="86">
        <f>COUNTIF('６年女子'!D12:D22,"*")</f>
        <v>0</v>
      </c>
      <c r="K15" s="87"/>
      <c r="L15" s="87"/>
      <c r="M15" s="90" t="s">
        <v>118</v>
      </c>
    </row>
    <row r="16" spans="1:16" x14ac:dyDescent="0.15">
      <c r="B16" s="75"/>
      <c r="C16" s="75"/>
      <c r="D16" s="75"/>
      <c r="E16" s="88"/>
      <c r="F16" s="89"/>
      <c r="G16" s="89"/>
      <c r="H16" s="89"/>
      <c r="I16" s="91"/>
      <c r="J16" s="88"/>
      <c r="K16" s="89"/>
      <c r="L16" s="89"/>
      <c r="M16" s="91"/>
    </row>
    <row r="17" spans="2:15" ht="13.15" customHeight="1" x14ac:dyDescent="0.15">
      <c r="B17" s="75" t="s">
        <v>136</v>
      </c>
      <c r="C17" s="75"/>
      <c r="D17" s="75"/>
      <c r="E17" s="86">
        <f>COUNTIF('５年男子'!D12:D22,"*")</f>
        <v>0</v>
      </c>
      <c r="F17" s="87"/>
      <c r="G17" s="87"/>
      <c r="H17" s="87"/>
      <c r="I17" s="90" t="s">
        <v>97</v>
      </c>
      <c r="J17" s="86">
        <f>COUNTIF('５年女子'!D12:D22,"*")</f>
        <v>0</v>
      </c>
      <c r="K17" s="87"/>
      <c r="L17" s="87"/>
      <c r="M17" s="90" t="s">
        <v>97</v>
      </c>
    </row>
    <row r="18" spans="2:15" ht="13.15" customHeight="1" x14ac:dyDescent="0.15">
      <c r="B18" s="75"/>
      <c r="C18" s="75"/>
      <c r="D18" s="75"/>
      <c r="E18" s="88"/>
      <c r="F18" s="89"/>
      <c r="G18" s="89"/>
      <c r="H18" s="89"/>
      <c r="I18" s="91"/>
      <c r="J18" s="88"/>
      <c r="K18" s="89"/>
      <c r="L18" s="89"/>
      <c r="M18" s="91"/>
    </row>
    <row r="19" spans="2:15" ht="13.15" customHeight="1" x14ac:dyDescent="0.15">
      <c r="B19" s="75" t="s">
        <v>135</v>
      </c>
      <c r="C19" s="75"/>
      <c r="D19" s="75"/>
      <c r="E19" s="86">
        <f>COUNTIF('４年男子'!D12:D22,"*")</f>
        <v>0</v>
      </c>
      <c r="F19" s="87"/>
      <c r="G19" s="87"/>
      <c r="H19" s="87"/>
      <c r="I19" s="90" t="s">
        <v>97</v>
      </c>
      <c r="J19" s="86">
        <f>COUNTIF('４年女子'!D12:D22,"*")</f>
        <v>0</v>
      </c>
      <c r="K19" s="87"/>
      <c r="L19" s="87"/>
      <c r="M19" s="90" t="s">
        <v>97</v>
      </c>
    </row>
    <row r="20" spans="2:15" ht="13.15" customHeight="1" x14ac:dyDescent="0.15">
      <c r="B20" s="75"/>
      <c r="C20" s="75"/>
      <c r="D20" s="75"/>
      <c r="E20" s="88"/>
      <c r="F20" s="89"/>
      <c r="G20" s="89"/>
      <c r="H20" s="89"/>
      <c r="I20" s="91"/>
      <c r="J20" s="88"/>
      <c r="K20" s="89"/>
      <c r="L20" s="89"/>
      <c r="M20" s="91"/>
    </row>
    <row r="21" spans="2:15" x14ac:dyDescent="0.15">
      <c r="B21" s="75" t="s">
        <v>98</v>
      </c>
      <c r="C21" s="75"/>
      <c r="D21" s="75"/>
      <c r="E21" s="94">
        <f>SUM(E15:I20)</f>
        <v>0</v>
      </c>
      <c r="F21" s="95"/>
      <c r="G21" s="95"/>
      <c r="H21" s="95"/>
      <c r="I21" s="90" t="s">
        <v>97</v>
      </c>
      <c r="J21" s="94">
        <f>SUM(J15:M20)</f>
        <v>0</v>
      </c>
      <c r="K21" s="95"/>
      <c r="L21" s="95"/>
      <c r="M21" s="90" t="s">
        <v>97</v>
      </c>
    </row>
    <row r="22" spans="2:15" x14ac:dyDescent="0.15">
      <c r="B22" s="75"/>
      <c r="C22" s="75"/>
      <c r="D22" s="75"/>
      <c r="E22" s="96"/>
      <c r="F22" s="97"/>
      <c r="G22" s="97"/>
      <c r="H22" s="97"/>
      <c r="I22" s="91"/>
      <c r="J22" s="96"/>
      <c r="K22" s="97"/>
      <c r="L22" s="97"/>
      <c r="M22" s="91"/>
    </row>
    <row r="24" spans="2:15" ht="13.5" customHeight="1" x14ac:dyDescent="0.15">
      <c r="B24" s="98" t="s">
        <v>99</v>
      </c>
      <c r="C24" s="103"/>
      <c r="D24" s="104"/>
      <c r="E24" s="86">
        <f>E21+J21</f>
        <v>0</v>
      </c>
      <c r="F24" s="87"/>
      <c r="G24" s="87"/>
      <c r="H24" s="87"/>
      <c r="I24" s="107" t="s">
        <v>100</v>
      </c>
      <c r="J24" s="107"/>
      <c r="K24" s="92">
        <f>E24*1300</f>
        <v>0</v>
      </c>
      <c r="L24" s="92"/>
      <c r="M24" s="92"/>
      <c r="N24" s="101" t="s">
        <v>101</v>
      </c>
    </row>
    <row r="25" spans="2:15" ht="13.5" customHeight="1" x14ac:dyDescent="0.15">
      <c r="B25" s="99"/>
      <c r="C25" s="105"/>
      <c r="D25" s="106"/>
      <c r="E25" s="88"/>
      <c r="F25" s="89"/>
      <c r="G25" s="89"/>
      <c r="H25" s="89"/>
      <c r="I25" s="108"/>
      <c r="J25" s="108"/>
      <c r="K25" s="93"/>
      <c r="L25" s="93"/>
      <c r="M25" s="93"/>
      <c r="N25" s="102"/>
      <c r="O25" t="s">
        <v>102</v>
      </c>
    </row>
    <row r="26" spans="2:15" ht="11.25" customHeight="1" x14ac:dyDescent="0.15">
      <c r="B26" s="15"/>
      <c r="C26" s="15"/>
      <c r="D26" s="15"/>
    </row>
    <row r="27" spans="2:15" x14ac:dyDescent="0.15">
      <c r="B27" s="16" t="s">
        <v>103</v>
      </c>
      <c r="C27" s="15" t="s">
        <v>119</v>
      </c>
      <c r="D27" s="15"/>
    </row>
    <row r="28" spans="2:15" ht="10.5" customHeight="1" x14ac:dyDescent="0.15"/>
    <row r="29" spans="2:15" x14ac:dyDescent="0.15">
      <c r="B29" s="75" t="s">
        <v>120</v>
      </c>
      <c r="C29" s="75"/>
      <c r="D29" s="75"/>
      <c r="E29" s="75" t="s">
        <v>121</v>
      </c>
      <c r="F29" s="75"/>
      <c r="G29" s="75"/>
      <c r="H29" s="98" t="s">
        <v>72</v>
      </c>
      <c r="I29" s="100"/>
      <c r="J29" s="100"/>
      <c r="K29" s="100"/>
      <c r="L29" s="100"/>
      <c r="M29" s="100"/>
    </row>
    <row r="30" spans="2:15" x14ac:dyDescent="0.15">
      <c r="B30" s="75"/>
      <c r="C30" s="75"/>
      <c r="D30" s="75"/>
      <c r="E30" s="75"/>
      <c r="F30" s="75"/>
      <c r="G30" s="75"/>
      <c r="H30" s="99"/>
      <c r="I30" s="100"/>
      <c r="J30" s="100"/>
      <c r="K30" s="100"/>
      <c r="L30" s="100"/>
      <c r="M30" s="100"/>
    </row>
    <row r="31" spans="2:15" x14ac:dyDescent="0.15">
      <c r="B31" s="75" t="s">
        <v>122</v>
      </c>
      <c r="C31" s="75"/>
      <c r="D31" s="75"/>
      <c r="E31" s="75" t="s">
        <v>123</v>
      </c>
      <c r="F31" s="75"/>
      <c r="G31" s="75"/>
      <c r="H31" s="98" t="s">
        <v>72</v>
      </c>
      <c r="I31" s="100"/>
      <c r="J31" s="100"/>
      <c r="K31" s="100"/>
      <c r="L31" s="100"/>
      <c r="M31" s="100"/>
    </row>
    <row r="32" spans="2:15" x14ac:dyDescent="0.15">
      <c r="B32" s="75"/>
      <c r="C32" s="75"/>
      <c r="D32" s="75"/>
      <c r="E32" s="75"/>
      <c r="F32" s="75"/>
      <c r="G32" s="75"/>
      <c r="H32" s="99"/>
      <c r="I32" s="100"/>
      <c r="J32" s="100"/>
      <c r="K32" s="100"/>
      <c r="L32" s="100"/>
      <c r="M32" s="100"/>
    </row>
    <row r="33" spans="2:14" x14ac:dyDescent="0.15">
      <c r="B33" s="75" t="s">
        <v>124</v>
      </c>
      <c r="C33" s="75"/>
      <c r="D33" s="75"/>
      <c r="E33" s="75" t="s">
        <v>125</v>
      </c>
      <c r="F33" s="75"/>
      <c r="G33" s="75"/>
      <c r="H33" s="98" t="s">
        <v>72</v>
      </c>
      <c r="I33" s="100"/>
      <c r="J33" s="100"/>
      <c r="K33" s="100"/>
      <c r="L33" s="100"/>
      <c r="M33" s="100"/>
    </row>
    <row r="34" spans="2:14" ht="14.25" x14ac:dyDescent="0.15">
      <c r="B34" s="75"/>
      <c r="C34" s="75"/>
      <c r="D34" s="75"/>
      <c r="E34" s="75"/>
      <c r="F34" s="75"/>
      <c r="G34" s="75"/>
      <c r="H34" s="99"/>
      <c r="I34" s="100"/>
      <c r="J34" s="100"/>
      <c r="K34" s="100"/>
      <c r="L34" s="100"/>
      <c r="M34" s="100"/>
      <c r="N34" s="33"/>
    </row>
    <row r="36" spans="2:14" x14ac:dyDescent="0.15">
      <c r="B36" s="14"/>
    </row>
  </sheetData>
  <mergeCells count="49">
    <mergeCell ref="B33:D34"/>
    <mergeCell ref="E33:G34"/>
    <mergeCell ref="H33:H34"/>
    <mergeCell ref="I33:M34"/>
    <mergeCell ref="N24:N25"/>
    <mergeCell ref="B29:D30"/>
    <mergeCell ref="E29:G30"/>
    <mergeCell ref="H29:H30"/>
    <mergeCell ref="I29:M30"/>
    <mergeCell ref="B31:D32"/>
    <mergeCell ref="E31:G32"/>
    <mergeCell ref="H31:H32"/>
    <mergeCell ref="I31:M32"/>
    <mergeCell ref="B24:D25"/>
    <mergeCell ref="E24:H25"/>
    <mergeCell ref="I24:J25"/>
    <mergeCell ref="K24:M25"/>
    <mergeCell ref="B17:D18"/>
    <mergeCell ref="E17:H18"/>
    <mergeCell ref="I17:I18"/>
    <mergeCell ref="J17:L18"/>
    <mergeCell ref="M17:M18"/>
    <mergeCell ref="B19:D20"/>
    <mergeCell ref="E19:H20"/>
    <mergeCell ref="I19:I20"/>
    <mergeCell ref="J19:L20"/>
    <mergeCell ref="M19:M20"/>
    <mergeCell ref="B21:D22"/>
    <mergeCell ref="E21:H22"/>
    <mergeCell ref="I21:I22"/>
    <mergeCell ref="J21:L22"/>
    <mergeCell ref="M21:M22"/>
    <mergeCell ref="B13:D14"/>
    <mergeCell ref="E13:I14"/>
    <mergeCell ref="J13:M14"/>
    <mergeCell ref="B15:D16"/>
    <mergeCell ref="E15:H16"/>
    <mergeCell ref="I15:I16"/>
    <mergeCell ref="J15:L16"/>
    <mergeCell ref="M15:M16"/>
    <mergeCell ref="B8:D11"/>
    <mergeCell ref="E8:G9"/>
    <mergeCell ref="H8:K9"/>
    <mergeCell ref="L8:M9"/>
    <mergeCell ref="N8:P9"/>
    <mergeCell ref="E10:G11"/>
    <mergeCell ref="H10:K11"/>
    <mergeCell ref="L10:M11"/>
    <mergeCell ref="N10:P11"/>
  </mergeCells>
  <phoneticPr fontId="2"/>
  <conditionalFormatting sqref="K24:M25">
    <cfRule type="cellIs" dxfId="19" priority="2" stopIfTrue="1" operator="equal">
      <formula>0</formula>
    </cfRule>
  </conditionalFormatting>
  <conditionalFormatting sqref="E15:H22 J15:L22">
    <cfRule type="cellIs" dxfId="18" priority="1" stopIfTrue="1" operator="equal">
      <formula>0</formula>
    </cfRule>
  </conditionalFormatting>
  <pageMargins left="0.7" right="0.7" top="0.75" bottom="0.7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K34"/>
  <sheetViews>
    <sheetView zoomScaleNormal="100" workbookViewId="0">
      <selection activeCell="F12" sqref="F12"/>
    </sheetView>
  </sheetViews>
  <sheetFormatPr defaultRowHeight="13.5" x14ac:dyDescent="0.15"/>
  <cols>
    <col min="1" max="1" width="7.25" customWidth="1"/>
    <col min="2" max="2" width="10" customWidth="1"/>
    <col min="3" max="3" width="14.875" customWidth="1"/>
    <col min="4" max="5" width="24.25" customWidth="1"/>
    <col min="6" max="6" width="17.75" customWidth="1"/>
    <col min="7" max="7" width="16.25" customWidth="1"/>
    <col min="8" max="8" width="9.125" customWidth="1"/>
    <col min="9" max="9" width="7.25" customWidth="1"/>
    <col min="10" max="11" width="12.5" customWidth="1"/>
  </cols>
  <sheetData>
    <row r="1" spans="1:10" ht="28.9" customHeight="1" x14ac:dyDescent="0.15"/>
    <row r="2" spans="1:10" ht="24" x14ac:dyDescent="0.25">
      <c r="A2" s="109" t="str">
        <f>'申し込みまとめ (2)'!A2</f>
        <v>第39回</v>
      </c>
      <c r="B2" s="109"/>
      <c r="C2" s="31" t="s">
        <v>151</v>
      </c>
      <c r="I2" s="34"/>
    </row>
    <row r="4" spans="1:10" ht="27.75" customHeight="1" x14ac:dyDescent="0.15">
      <c r="C4" s="35" t="s">
        <v>68</v>
      </c>
      <c r="D4" s="110">
        <f>'申し込みまとめ (2)'!H8</f>
        <v>0</v>
      </c>
      <c r="E4" s="110"/>
      <c r="F4" s="110"/>
      <c r="G4" s="110"/>
    </row>
    <row r="6" spans="1:10" ht="21.75" customHeight="1" x14ac:dyDescent="0.15">
      <c r="C6" s="35" t="s">
        <v>69</v>
      </c>
      <c r="D6" s="111">
        <f>'申し込みまとめ (2)'!N8</f>
        <v>0</v>
      </c>
      <c r="E6" s="111"/>
      <c r="F6" s="36" t="s">
        <v>126</v>
      </c>
      <c r="G6" s="112">
        <f>'申し込みまとめ (2)'!N10</f>
        <v>0</v>
      </c>
      <c r="H6" s="112"/>
    </row>
    <row r="9" spans="1:10" ht="28.5" x14ac:dyDescent="0.3">
      <c r="B9" s="37" t="s">
        <v>70</v>
      </c>
      <c r="C9" s="56" t="s">
        <v>137</v>
      </c>
      <c r="D9" s="37"/>
      <c r="E9" s="38" t="s">
        <v>95</v>
      </c>
      <c r="F9" s="39"/>
    </row>
    <row r="11" spans="1:10" ht="18" customHeight="1" thickBot="1" x14ac:dyDescent="0.2">
      <c r="B11" s="40" t="s">
        <v>127</v>
      </c>
      <c r="C11" s="27" t="s">
        <v>71</v>
      </c>
      <c r="D11" s="27" t="s">
        <v>72</v>
      </c>
      <c r="E11" s="27" t="s">
        <v>128</v>
      </c>
      <c r="F11" s="27" t="s">
        <v>73</v>
      </c>
      <c r="G11" s="27" t="s">
        <v>129</v>
      </c>
      <c r="H11" s="27" t="s">
        <v>74</v>
      </c>
      <c r="I11" s="40" t="s">
        <v>130</v>
      </c>
    </row>
    <row r="12" spans="1:10" ht="29.25" customHeight="1" thickTop="1" thickBot="1" x14ac:dyDescent="0.2">
      <c r="B12" s="41">
        <v>1</v>
      </c>
      <c r="C12" s="42"/>
      <c r="D12" s="43"/>
      <c r="E12" s="44" t="str">
        <f>PHONETIC(D12)</f>
        <v/>
      </c>
      <c r="F12" s="45"/>
      <c r="G12" s="46" t="s">
        <v>131</v>
      </c>
      <c r="H12" s="47" t="str">
        <f t="shared" ref="H12:H22" si="0">IFERROR(I12-5,"")</f>
        <v/>
      </c>
      <c r="I12" s="48" t="str">
        <f>IF(F12&lt;&gt;"",DATEDIF(F12,DATEVALUE("2021/4/1"),"Y"),"")</f>
        <v/>
      </c>
      <c r="J12" s="49"/>
    </row>
    <row r="13" spans="1:10" ht="29.25" customHeight="1" thickTop="1" thickBot="1" x14ac:dyDescent="0.2">
      <c r="B13" s="41">
        <v>2</v>
      </c>
      <c r="C13" s="42"/>
      <c r="D13" s="43"/>
      <c r="E13" s="44" t="str">
        <f t="shared" ref="E13:E22" si="1">PHONETIC(D13)</f>
        <v/>
      </c>
      <c r="F13" s="45"/>
      <c r="G13" s="46" t="s">
        <v>131</v>
      </c>
      <c r="H13" s="47" t="str">
        <f t="shared" si="0"/>
        <v/>
      </c>
      <c r="I13" s="48" t="str">
        <f t="shared" ref="I13:I22" si="2">IF(F13&lt;&gt;"",DATEDIF(F13,DATEVALUE("2021/4/1"),"Y"),"")</f>
        <v/>
      </c>
      <c r="J13" s="49"/>
    </row>
    <row r="14" spans="1:10" ht="29.25" customHeight="1" thickTop="1" thickBot="1" x14ac:dyDescent="0.2">
      <c r="B14" s="41">
        <v>3</v>
      </c>
      <c r="C14" s="42"/>
      <c r="D14" s="43"/>
      <c r="E14" s="44" t="str">
        <f t="shared" si="1"/>
        <v/>
      </c>
      <c r="F14" s="45"/>
      <c r="G14" s="46" t="s">
        <v>131</v>
      </c>
      <c r="H14" s="47" t="str">
        <f t="shared" si="0"/>
        <v/>
      </c>
      <c r="I14" s="48" t="str">
        <f t="shared" si="2"/>
        <v/>
      </c>
      <c r="J14" s="49"/>
    </row>
    <row r="15" spans="1:10" ht="29.25" customHeight="1" thickTop="1" thickBot="1" x14ac:dyDescent="0.2">
      <c r="B15" s="41">
        <v>4</v>
      </c>
      <c r="C15" s="42"/>
      <c r="D15" s="43"/>
      <c r="E15" s="44" t="str">
        <f t="shared" si="1"/>
        <v/>
      </c>
      <c r="F15" s="45"/>
      <c r="G15" s="46" t="s">
        <v>131</v>
      </c>
      <c r="H15" s="47" t="str">
        <f t="shared" si="0"/>
        <v/>
      </c>
      <c r="I15" s="48" t="str">
        <f t="shared" si="2"/>
        <v/>
      </c>
      <c r="J15" s="49"/>
    </row>
    <row r="16" spans="1:10" ht="29.25" customHeight="1" thickTop="1" thickBot="1" x14ac:dyDescent="0.2">
      <c r="B16" s="41">
        <v>5</v>
      </c>
      <c r="C16" s="42"/>
      <c r="D16" s="43"/>
      <c r="E16" s="44" t="str">
        <f t="shared" si="1"/>
        <v/>
      </c>
      <c r="F16" s="42"/>
      <c r="G16" s="46" t="s">
        <v>131</v>
      </c>
      <c r="H16" s="47" t="str">
        <f t="shared" si="0"/>
        <v/>
      </c>
      <c r="I16" s="48" t="str">
        <f t="shared" si="2"/>
        <v/>
      </c>
      <c r="J16" s="49"/>
    </row>
    <row r="17" spans="2:11" ht="29.25" customHeight="1" thickTop="1" thickBot="1" x14ac:dyDescent="0.2">
      <c r="B17" s="41">
        <v>6</v>
      </c>
      <c r="C17" s="42"/>
      <c r="D17" s="43"/>
      <c r="E17" s="44" t="str">
        <f t="shared" si="1"/>
        <v/>
      </c>
      <c r="F17" s="42"/>
      <c r="G17" s="46" t="s">
        <v>131</v>
      </c>
      <c r="H17" s="47" t="str">
        <f t="shared" si="0"/>
        <v/>
      </c>
      <c r="I17" s="48" t="str">
        <f t="shared" si="2"/>
        <v/>
      </c>
      <c r="J17" s="49"/>
    </row>
    <row r="18" spans="2:11" ht="29.25" customHeight="1" thickTop="1" thickBot="1" x14ac:dyDescent="0.2">
      <c r="B18" s="41">
        <v>7</v>
      </c>
      <c r="C18" s="42"/>
      <c r="D18" s="43"/>
      <c r="E18" s="44" t="str">
        <f t="shared" si="1"/>
        <v/>
      </c>
      <c r="F18" s="42"/>
      <c r="G18" s="46" t="s">
        <v>131</v>
      </c>
      <c r="H18" s="47" t="str">
        <f t="shared" si="0"/>
        <v/>
      </c>
      <c r="I18" s="48" t="str">
        <f t="shared" si="2"/>
        <v/>
      </c>
      <c r="J18" s="49"/>
    </row>
    <row r="19" spans="2:11" ht="29.25" customHeight="1" thickTop="1" thickBot="1" x14ac:dyDescent="0.2">
      <c r="B19" s="41">
        <v>8</v>
      </c>
      <c r="C19" s="42"/>
      <c r="D19" s="43"/>
      <c r="E19" s="44" t="str">
        <f t="shared" si="1"/>
        <v/>
      </c>
      <c r="F19" s="42"/>
      <c r="G19" s="46" t="s">
        <v>131</v>
      </c>
      <c r="H19" s="47" t="str">
        <f t="shared" si="0"/>
        <v/>
      </c>
      <c r="I19" s="48" t="str">
        <f t="shared" si="2"/>
        <v/>
      </c>
      <c r="J19" s="49"/>
    </row>
    <row r="20" spans="2:11" ht="29.25" customHeight="1" thickTop="1" thickBot="1" x14ac:dyDescent="0.2">
      <c r="B20" s="41">
        <v>9</v>
      </c>
      <c r="C20" s="42"/>
      <c r="D20" s="43"/>
      <c r="E20" s="44" t="str">
        <f t="shared" si="1"/>
        <v/>
      </c>
      <c r="F20" s="45"/>
      <c r="G20" s="46" t="s">
        <v>131</v>
      </c>
      <c r="H20" s="47" t="str">
        <f t="shared" si="0"/>
        <v/>
      </c>
      <c r="I20" s="48" t="str">
        <f t="shared" si="2"/>
        <v/>
      </c>
      <c r="J20" s="49"/>
    </row>
    <row r="21" spans="2:11" ht="29.25" customHeight="1" thickTop="1" thickBot="1" x14ac:dyDescent="0.2">
      <c r="B21" s="41">
        <v>10</v>
      </c>
      <c r="C21" s="42"/>
      <c r="D21" s="43"/>
      <c r="E21" s="44" t="str">
        <f t="shared" si="1"/>
        <v/>
      </c>
      <c r="F21" s="42"/>
      <c r="G21" s="46" t="s">
        <v>131</v>
      </c>
      <c r="H21" s="47" t="str">
        <f t="shared" si="0"/>
        <v/>
      </c>
      <c r="I21" s="48" t="str">
        <f t="shared" si="2"/>
        <v/>
      </c>
      <c r="J21" s="49"/>
    </row>
    <row r="22" spans="2:11" ht="29.25" customHeight="1" thickTop="1" thickBot="1" x14ac:dyDescent="0.2">
      <c r="B22" s="41">
        <v>11</v>
      </c>
      <c r="C22" s="42"/>
      <c r="D22" s="43"/>
      <c r="E22" s="44" t="str">
        <f t="shared" si="1"/>
        <v/>
      </c>
      <c r="F22" s="42"/>
      <c r="G22" s="46" t="s">
        <v>131</v>
      </c>
      <c r="H22" s="47" t="str">
        <f t="shared" si="0"/>
        <v/>
      </c>
      <c r="I22" s="48" t="str">
        <f t="shared" si="2"/>
        <v/>
      </c>
      <c r="J22" s="49"/>
    </row>
    <row r="23" spans="2:11" ht="19.5" customHeight="1" thickTop="1" x14ac:dyDescent="0.15">
      <c r="B23" s="50"/>
      <c r="C23" s="50"/>
      <c r="D23" s="50"/>
      <c r="E23" s="50"/>
      <c r="F23" s="51"/>
      <c r="G23" s="51"/>
      <c r="H23" s="52"/>
      <c r="I23" s="16"/>
      <c r="K23" s="53"/>
    </row>
    <row r="24" spans="2:11" ht="17.25" x14ac:dyDescent="0.2">
      <c r="B24" s="57" t="s">
        <v>143</v>
      </c>
      <c r="C24" s="5"/>
      <c r="D24" s="5"/>
      <c r="E24" s="5"/>
      <c r="F24" s="5"/>
      <c r="G24" s="5"/>
    </row>
    <row r="25" spans="2:11" ht="9.75" customHeight="1" x14ac:dyDescent="0.15"/>
    <row r="26" spans="2:11" ht="17.25" x14ac:dyDescent="0.2">
      <c r="B26" s="33" t="s">
        <v>76</v>
      </c>
    </row>
    <row r="27" spans="2:11" ht="9.75" customHeight="1" x14ac:dyDescent="0.15">
      <c r="D27" s="15"/>
    </row>
    <row r="28" spans="2:11" ht="17.25" x14ac:dyDescent="0.2">
      <c r="B28" s="33" t="s">
        <v>132</v>
      </c>
    </row>
    <row r="29" spans="2:11" ht="10.5" customHeight="1" x14ac:dyDescent="0.15"/>
    <row r="30" spans="2:11" ht="17.25" x14ac:dyDescent="0.2">
      <c r="B30" s="33" t="s">
        <v>77</v>
      </c>
    </row>
    <row r="32" spans="2:11" ht="14.25" x14ac:dyDescent="0.15">
      <c r="B32" s="33" t="s">
        <v>133</v>
      </c>
    </row>
    <row r="34" spans="9:9" ht="14.25" x14ac:dyDescent="0.15">
      <c r="I34" s="54" t="s">
        <v>134</v>
      </c>
    </row>
  </sheetData>
  <mergeCells count="4">
    <mergeCell ref="A2:B2"/>
    <mergeCell ref="D4:G4"/>
    <mergeCell ref="D6:E6"/>
    <mergeCell ref="G6:H6"/>
  </mergeCells>
  <phoneticPr fontId="2"/>
  <conditionalFormatting sqref="D4">
    <cfRule type="cellIs" dxfId="17" priority="3" stopIfTrue="1" operator="equal">
      <formula>0</formula>
    </cfRule>
  </conditionalFormatting>
  <conditionalFormatting sqref="D6:E6">
    <cfRule type="cellIs" dxfId="16" priority="2" stopIfTrue="1" operator="equal">
      <formula>0</formula>
    </cfRule>
  </conditionalFormatting>
  <conditionalFormatting sqref="G6:H6">
    <cfRule type="cellIs" dxfId="15" priority="1" stopIfTrue="1" operator="equal">
      <formula>0</formula>
    </cfRule>
  </conditionalFormatting>
  <dataValidations count="1">
    <dataValidation allowBlank="1" showInputMessage="1" showErrorMessage="1" promptTitle="自動計算" prompt="左欄の生年月日を入力すると、計算されますので、ご確認下さい。" sqref="I12:I22" xr:uid="{00000000-0002-0000-0300-000000000000}"/>
  </dataValidations>
  <printOptions horizontalCentered="1" verticalCentered="1"/>
  <pageMargins left="0.19685039370078741" right="0.19685039370078741" top="0.19685039370078741" bottom="0.19685039370078741" header="0.51181102362204722" footer="0.51181102362204722"/>
  <pageSetup paperSize="9" scale="80" orientation="landscape"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34"/>
  <sheetViews>
    <sheetView zoomScaleNormal="100" workbookViewId="0">
      <selection activeCell="F9" sqref="F9"/>
    </sheetView>
  </sheetViews>
  <sheetFormatPr defaultRowHeight="13.5" x14ac:dyDescent="0.15"/>
  <cols>
    <col min="1" max="1" width="7.25" customWidth="1"/>
    <col min="2" max="2" width="10" customWidth="1"/>
    <col min="3" max="3" width="14.875" customWidth="1"/>
    <col min="4" max="5" width="24.25" customWidth="1"/>
    <col min="6" max="6" width="17.75" customWidth="1"/>
    <col min="7" max="7" width="16.25" customWidth="1"/>
    <col min="8" max="8" width="9.125" customWidth="1"/>
    <col min="9" max="9" width="7.25" customWidth="1"/>
    <col min="10" max="11" width="12.5" customWidth="1"/>
  </cols>
  <sheetData>
    <row r="1" spans="1:10" ht="28.9" customHeight="1" x14ac:dyDescent="0.15"/>
    <row r="2" spans="1:10" ht="24" x14ac:dyDescent="0.25">
      <c r="A2" s="109" t="str">
        <f>'申し込みまとめ (2)'!A2</f>
        <v>第39回</v>
      </c>
      <c r="B2" s="109"/>
      <c r="C2" s="31" t="str">
        <f>'6年男子'!C2</f>
        <v>愛知県小学生バドミントン大会単個人戦参加申込書</v>
      </c>
      <c r="I2" s="34"/>
    </row>
    <row r="4" spans="1:10" ht="27.75" customHeight="1" x14ac:dyDescent="0.15">
      <c r="C4" s="35" t="s">
        <v>68</v>
      </c>
      <c r="D4" s="110">
        <f>'申し込みまとめ (2)'!H8</f>
        <v>0</v>
      </c>
      <c r="E4" s="110"/>
      <c r="F4" s="110"/>
      <c r="G4" s="110"/>
    </row>
    <row r="6" spans="1:10" ht="21.75" customHeight="1" x14ac:dyDescent="0.15">
      <c r="C6" s="35" t="s">
        <v>69</v>
      </c>
      <c r="D6" s="111">
        <f>'申し込みまとめ (2)'!N8</f>
        <v>0</v>
      </c>
      <c r="E6" s="111"/>
      <c r="F6" s="36" t="s">
        <v>126</v>
      </c>
      <c r="G6" s="112">
        <f>'申し込みまとめ (2)'!N10</f>
        <v>0</v>
      </c>
      <c r="H6" s="112"/>
    </row>
    <row r="9" spans="1:10" ht="28.5" x14ac:dyDescent="0.3">
      <c r="B9" s="37" t="s">
        <v>70</v>
      </c>
      <c r="C9" s="56" t="s">
        <v>136</v>
      </c>
      <c r="D9" s="37"/>
      <c r="E9" s="38" t="s">
        <v>95</v>
      </c>
      <c r="F9" s="39"/>
    </row>
    <row r="11" spans="1:10" ht="18" customHeight="1" thickBot="1" x14ac:dyDescent="0.2">
      <c r="B11" s="40" t="s">
        <v>127</v>
      </c>
      <c r="C11" s="27" t="s">
        <v>71</v>
      </c>
      <c r="D11" s="27" t="s">
        <v>72</v>
      </c>
      <c r="E11" s="27" t="s">
        <v>128</v>
      </c>
      <c r="F11" s="27" t="s">
        <v>73</v>
      </c>
      <c r="G11" s="27" t="s">
        <v>129</v>
      </c>
      <c r="H11" s="27" t="s">
        <v>74</v>
      </c>
      <c r="I11" s="40" t="s">
        <v>130</v>
      </c>
    </row>
    <row r="12" spans="1:10" ht="29.25" customHeight="1" thickTop="1" thickBot="1" x14ac:dyDescent="0.2">
      <c r="B12" s="41">
        <v>1</v>
      </c>
      <c r="C12" s="42"/>
      <c r="D12" s="43"/>
      <c r="E12" s="44" t="str">
        <f>PHONETIC(D12)</f>
        <v/>
      </c>
      <c r="F12" s="45"/>
      <c r="G12" s="46" t="s">
        <v>131</v>
      </c>
      <c r="H12" s="47" t="str">
        <f t="shared" ref="H12:H22" si="0">IFERROR(I12-5,"")</f>
        <v/>
      </c>
      <c r="I12" s="48" t="str">
        <f>IF(F12&lt;&gt;"",DATEDIF(F12,DATEVALUE("2021/4/1"),"Y"),"")</f>
        <v/>
      </c>
      <c r="J12" s="49"/>
    </row>
    <row r="13" spans="1:10" ht="29.25" customHeight="1" thickTop="1" thickBot="1" x14ac:dyDescent="0.2">
      <c r="B13" s="41">
        <v>2</v>
      </c>
      <c r="C13" s="42"/>
      <c r="D13" s="43"/>
      <c r="E13" s="44" t="str">
        <f t="shared" ref="E13:E22" si="1">PHONETIC(D13)</f>
        <v/>
      </c>
      <c r="F13" s="45"/>
      <c r="G13" s="46" t="s">
        <v>131</v>
      </c>
      <c r="H13" s="47" t="str">
        <f t="shared" si="0"/>
        <v/>
      </c>
      <c r="I13" s="48" t="str">
        <f t="shared" ref="I13:I22" si="2">IF(F13&lt;&gt;"",DATEDIF(F13,DATEVALUE("2021/4/1"),"Y"),"")</f>
        <v/>
      </c>
      <c r="J13" s="49"/>
    </row>
    <row r="14" spans="1:10" ht="29.25" customHeight="1" thickTop="1" thickBot="1" x14ac:dyDescent="0.2">
      <c r="B14" s="41">
        <v>3</v>
      </c>
      <c r="C14" s="42"/>
      <c r="D14" s="43"/>
      <c r="E14" s="44" t="str">
        <f t="shared" si="1"/>
        <v/>
      </c>
      <c r="F14" s="45"/>
      <c r="G14" s="46" t="s">
        <v>131</v>
      </c>
      <c r="H14" s="47" t="str">
        <f t="shared" si="0"/>
        <v/>
      </c>
      <c r="I14" s="48" t="str">
        <f t="shared" si="2"/>
        <v/>
      </c>
      <c r="J14" s="49"/>
    </row>
    <row r="15" spans="1:10" ht="29.25" customHeight="1" thickTop="1" thickBot="1" x14ac:dyDescent="0.2">
      <c r="B15" s="41">
        <v>4</v>
      </c>
      <c r="C15" s="42"/>
      <c r="D15" s="43"/>
      <c r="E15" s="44" t="str">
        <f t="shared" si="1"/>
        <v/>
      </c>
      <c r="F15" s="45"/>
      <c r="G15" s="46" t="s">
        <v>131</v>
      </c>
      <c r="H15" s="47" t="str">
        <f t="shared" si="0"/>
        <v/>
      </c>
      <c r="I15" s="48" t="str">
        <f t="shared" si="2"/>
        <v/>
      </c>
      <c r="J15" s="49"/>
    </row>
    <row r="16" spans="1:10" ht="29.25" customHeight="1" thickTop="1" thickBot="1" x14ac:dyDescent="0.2">
      <c r="B16" s="41">
        <v>5</v>
      </c>
      <c r="C16" s="42"/>
      <c r="D16" s="43"/>
      <c r="E16" s="44" t="str">
        <f t="shared" si="1"/>
        <v/>
      </c>
      <c r="F16" s="42"/>
      <c r="G16" s="46" t="s">
        <v>131</v>
      </c>
      <c r="H16" s="47" t="str">
        <f t="shared" si="0"/>
        <v/>
      </c>
      <c r="I16" s="48" t="str">
        <f t="shared" si="2"/>
        <v/>
      </c>
      <c r="J16" s="49"/>
    </row>
    <row r="17" spans="2:11" ht="29.25" customHeight="1" thickTop="1" thickBot="1" x14ac:dyDescent="0.2">
      <c r="B17" s="41">
        <v>6</v>
      </c>
      <c r="C17" s="42"/>
      <c r="D17" s="43"/>
      <c r="E17" s="44" t="str">
        <f t="shared" si="1"/>
        <v/>
      </c>
      <c r="F17" s="42"/>
      <c r="G17" s="46" t="s">
        <v>131</v>
      </c>
      <c r="H17" s="47" t="str">
        <f t="shared" si="0"/>
        <v/>
      </c>
      <c r="I17" s="48" t="str">
        <f t="shared" si="2"/>
        <v/>
      </c>
      <c r="J17" s="49"/>
    </row>
    <row r="18" spans="2:11" ht="29.25" customHeight="1" thickTop="1" thickBot="1" x14ac:dyDescent="0.2">
      <c r="B18" s="41">
        <v>7</v>
      </c>
      <c r="C18" s="42"/>
      <c r="D18" s="43"/>
      <c r="E18" s="44" t="str">
        <f t="shared" si="1"/>
        <v/>
      </c>
      <c r="F18" s="42"/>
      <c r="G18" s="46" t="s">
        <v>131</v>
      </c>
      <c r="H18" s="47" t="str">
        <f t="shared" si="0"/>
        <v/>
      </c>
      <c r="I18" s="48" t="str">
        <f t="shared" si="2"/>
        <v/>
      </c>
      <c r="J18" s="49"/>
    </row>
    <row r="19" spans="2:11" ht="29.25" customHeight="1" thickTop="1" thickBot="1" x14ac:dyDescent="0.2">
      <c r="B19" s="41">
        <v>8</v>
      </c>
      <c r="C19" s="42"/>
      <c r="D19" s="43"/>
      <c r="E19" s="44" t="str">
        <f t="shared" si="1"/>
        <v/>
      </c>
      <c r="F19" s="42"/>
      <c r="G19" s="46" t="s">
        <v>131</v>
      </c>
      <c r="H19" s="47" t="str">
        <f t="shared" si="0"/>
        <v/>
      </c>
      <c r="I19" s="48" t="str">
        <f t="shared" si="2"/>
        <v/>
      </c>
      <c r="J19" s="49"/>
    </row>
    <row r="20" spans="2:11" ht="29.25" customHeight="1" thickTop="1" thickBot="1" x14ac:dyDescent="0.2">
      <c r="B20" s="41">
        <v>9</v>
      </c>
      <c r="C20" s="42"/>
      <c r="D20" s="43"/>
      <c r="E20" s="44" t="str">
        <f t="shared" si="1"/>
        <v/>
      </c>
      <c r="F20" s="45"/>
      <c r="G20" s="46" t="s">
        <v>131</v>
      </c>
      <c r="H20" s="47" t="str">
        <f t="shared" si="0"/>
        <v/>
      </c>
      <c r="I20" s="48" t="str">
        <f t="shared" si="2"/>
        <v/>
      </c>
      <c r="J20" s="49"/>
    </row>
    <row r="21" spans="2:11" ht="29.25" customHeight="1" thickTop="1" thickBot="1" x14ac:dyDescent="0.2">
      <c r="B21" s="41">
        <v>10</v>
      </c>
      <c r="C21" s="42"/>
      <c r="D21" s="43"/>
      <c r="E21" s="44" t="str">
        <f t="shared" si="1"/>
        <v/>
      </c>
      <c r="F21" s="42"/>
      <c r="G21" s="46" t="s">
        <v>131</v>
      </c>
      <c r="H21" s="47" t="str">
        <f t="shared" si="0"/>
        <v/>
      </c>
      <c r="I21" s="48" t="str">
        <f t="shared" si="2"/>
        <v/>
      </c>
      <c r="J21" s="49"/>
    </row>
    <row r="22" spans="2:11" ht="29.25" customHeight="1" thickTop="1" thickBot="1" x14ac:dyDescent="0.2">
      <c r="B22" s="41">
        <v>11</v>
      </c>
      <c r="C22" s="42"/>
      <c r="D22" s="43"/>
      <c r="E22" s="44" t="str">
        <f t="shared" si="1"/>
        <v/>
      </c>
      <c r="F22" s="42"/>
      <c r="G22" s="46" t="s">
        <v>131</v>
      </c>
      <c r="H22" s="47" t="str">
        <f t="shared" si="0"/>
        <v/>
      </c>
      <c r="I22" s="48" t="str">
        <f t="shared" si="2"/>
        <v/>
      </c>
      <c r="J22" s="49"/>
    </row>
    <row r="23" spans="2:11" ht="19.5" customHeight="1" thickTop="1" x14ac:dyDescent="0.15">
      <c r="B23" s="50"/>
      <c r="C23" s="50"/>
      <c r="D23" s="50"/>
      <c r="E23" s="50"/>
      <c r="F23" s="51"/>
      <c r="G23" s="51"/>
      <c r="H23" s="52"/>
      <c r="I23" s="16"/>
      <c r="K23" s="53"/>
    </row>
    <row r="24" spans="2:11" ht="17.25" x14ac:dyDescent="0.2">
      <c r="B24" s="57" t="s">
        <v>143</v>
      </c>
      <c r="C24" s="5"/>
      <c r="D24" s="5"/>
      <c r="E24" s="5"/>
      <c r="F24" s="5"/>
      <c r="G24" s="5"/>
    </row>
    <row r="25" spans="2:11" ht="9.75" customHeight="1" x14ac:dyDescent="0.15"/>
    <row r="26" spans="2:11" ht="17.25" x14ac:dyDescent="0.2">
      <c r="B26" s="33" t="s">
        <v>76</v>
      </c>
    </row>
    <row r="27" spans="2:11" ht="9.75" customHeight="1" x14ac:dyDescent="0.15">
      <c r="D27" s="15"/>
    </row>
    <row r="28" spans="2:11" ht="17.25" x14ac:dyDescent="0.2">
      <c r="B28" s="33" t="s">
        <v>132</v>
      </c>
    </row>
    <row r="29" spans="2:11" ht="10.5" customHeight="1" x14ac:dyDescent="0.15"/>
    <row r="30" spans="2:11" ht="17.25" x14ac:dyDescent="0.2">
      <c r="B30" s="33" t="s">
        <v>77</v>
      </c>
    </row>
    <row r="32" spans="2:11" ht="14.25" x14ac:dyDescent="0.15">
      <c r="B32" s="33" t="s">
        <v>133</v>
      </c>
    </row>
    <row r="34" spans="9:9" ht="14.25" x14ac:dyDescent="0.15">
      <c r="I34" s="54" t="s">
        <v>134</v>
      </c>
    </row>
  </sheetData>
  <mergeCells count="4">
    <mergeCell ref="A2:B2"/>
    <mergeCell ref="D4:G4"/>
    <mergeCell ref="D6:E6"/>
    <mergeCell ref="G6:H6"/>
  </mergeCells>
  <phoneticPr fontId="2"/>
  <conditionalFormatting sqref="D4">
    <cfRule type="cellIs" dxfId="14" priority="3" stopIfTrue="1" operator="equal">
      <formula>0</formula>
    </cfRule>
  </conditionalFormatting>
  <conditionalFormatting sqref="D6:E6">
    <cfRule type="cellIs" dxfId="13" priority="2" stopIfTrue="1" operator="equal">
      <formula>0</formula>
    </cfRule>
  </conditionalFormatting>
  <conditionalFormatting sqref="G6:H6">
    <cfRule type="cellIs" dxfId="12" priority="1" stopIfTrue="1" operator="equal">
      <formula>0</formula>
    </cfRule>
  </conditionalFormatting>
  <dataValidations count="1">
    <dataValidation allowBlank="1" showInputMessage="1" showErrorMessage="1" promptTitle="自動計算" prompt="左欄の生年月日を入力すると、計算されますので、ご確認下さい。" sqref="I12:I22" xr:uid="{00000000-0002-0000-0400-000000000000}"/>
  </dataValidations>
  <printOptions horizontalCentered="1" verticalCentered="1"/>
  <pageMargins left="0.19685039370078741" right="0.19685039370078741" top="0.19685039370078741" bottom="0.19685039370078741" header="0.51181102362204722" footer="0.51181102362204722"/>
  <pageSetup paperSize="9" scale="80" orientation="landscape"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K34"/>
  <sheetViews>
    <sheetView zoomScaleNormal="100" workbookViewId="0">
      <selection activeCell="I2" sqref="I2"/>
    </sheetView>
  </sheetViews>
  <sheetFormatPr defaultRowHeight="13.5" x14ac:dyDescent="0.15"/>
  <cols>
    <col min="1" max="1" width="7.25" customWidth="1"/>
    <col min="2" max="2" width="10" customWidth="1"/>
    <col min="3" max="3" width="14.875" customWidth="1"/>
    <col min="4" max="5" width="24.25" customWidth="1"/>
    <col min="6" max="6" width="17.75" customWidth="1"/>
    <col min="7" max="7" width="16.25" customWidth="1"/>
    <col min="8" max="8" width="9.125" customWidth="1"/>
    <col min="9" max="9" width="7.25" customWidth="1"/>
    <col min="10" max="11" width="12.5" customWidth="1"/>
  </cols>
  <sheetData>
    <row r="1" spans="1:10" ht="28.9" customHeight="1" x14ac:dyDescent="0.15"/>
    <row r="2" spans="1:10" ht="24" x14ac:dyDescent="0.25">
      <c r="A2" s="109" t="str">
        <f>'申し込みまとめ (2)'!A2</f>
        <v>第39回</v>
      </c>
      <c r="B2" s="109"/>
      <c r="C2" s="31" t="str">
        <f>'6年男子'!C2</f>
        <v>愛知県小学生バドミントン大会単個人戦参加申込書</v>
      </c>
      <c r="I2" s="34"/>
    </row>
    <row r="4" spans="1:10" ht="27.75" customHeight="1" x14ac:dyDescent="0.15">
      <c r="C4" s="35" t="s">
        <v>68</v>
      </c>
      <c r="D4" s="110">
        <f>'申し込みまとめ (2)'!H8</f>
        <v>0</v>
      </c>
      <c r="E4" s="110"/>
      <c r="F4" s="110"/>
      <c r="G4" s="110"/>
    </row>
    <row r="6" spans="1:10" ht="21.75" customHeight="1" x14ac:dyDescent="0.15">
      <c r="C6" s="35" t="s">
        <v>69</v>
      </c>
      <c r="D6" s="111">
        <f>'申し込みまとめ (2)'!N8</f>
        <v>0</v>
      </c>
      <c r="E6" s="111"/>
      <c r="F6" s="36" t="s">
        <v>126</v>
      </c>
      <c r="G6" s="112">
        <f>'申し込みまとめ (2)'!N10</f>
        <v>0</v>
      </c>
      <c r="H6" s="112"/>
    </row>
    <row r="9" spans="1:10" ht="28.5" x14ac:dyDescent="0.3">
      <c r="B9" s="37" t="s">
        <v>70</v>
      </c>
      <c r="C9" s="38" t="s">
        <v>135</v>
      </c>
      <c r="D9" s="37"/>
      <c r="E9" s="38" t="s">
        <v>95</v>
      </c>
      <c r="F9" s="39"/>
    </row>
    <row r="11" spans="1:10" ht="18" customHeight="1" thickBot="1" x14ac:dyDescent="0.2">
      <c r="B11" s="40" t="s">
        <v>127</v>
      </c>
      <c r="C11" s="27" t="s">
        <v>71</v>
      </c>
      <c r="D11" s="27" t="s">
        <v>72</v>
      </c>
      <c r="E11" s="27" t="s">
        <v>128</v>
      </c>
      <c r="F11" s="27" t="s">
        <v>73</v>
      </c>
      <c r="G11" s="27" t="s">
        <v>129</v>
      </c>
      <c r="H11" s="27" t="s">
        <v>74</v>
      </c>
      <c r="I11" s="40" t="s">
        <v>130</v>
      </c>
    </row>
    <row r="12" spans="1:10" ht="29.25" customHeight="1" thickTop="1" thickBot="1" x14ac:dyDescent="0.2">
      <c r="B12" s="41">
        <v>1</v>
      </c>
      <c r="C12" s="42"/>
      <c r="D12" s="43"/>
      <c r="E12" s="44" t="str">
        <f>PHONETIC(D12)</f>
        <v/>
      </c>
      <c r="F12" s="45"/>
      <c r="G12" s="46" t="s">
        <v>131</v>
      </c>
      <c r="H12" s="47" t="str">
        <f t="shared" ref="H12:H22" si="0">IFERROR(I12-5,"")</f>
        <v/>
      </c>
      <c r="I12" s="48" t="str">
        <f>IF(F12&lt;&gt;"",DATEDIF(F12,DATEVALUE("2021/4/1"),"Y"),"")</f>
        <v/>
      </c>
      <c r="J12" s="49"/>
    </row>
    <row r="13" spans="1:10" ht="29.25" customHeight="1" thickTop="1" thickBot="1" x14ac:dyDescent="0.2">
      <c r="B13" s="41">
        <v>2</v>
      </c>
      <c r="C13" s="42"/>
      <c r="D13" s="43"/>
      <c r="E13" s="44" t="str">
        <f t="shared" ref="E13:E22" si="1">PHONETIC(D13)</f>
        <v/>
      </c>
      <c r="F13" s="45"/>
      <c r="G13" s="46" t="s">
        <v>131</v>
      </c>
      <c r="H13" s="47" t="str">
        <f t="shared" si="0"/>
        <v/>
      </c>
      <c r="I13" s="48" t="str">
        <f t="shared" ref="I13:I22" si="2">IF(F13&lt;&gt;"",DATEDIF(F13,DATEVALUE("2021/4/1"),"Y"),"")</f>
        <v/>
      </c>
      <c r="J13" s="49"/>
    </row>
    <row r="14" spans="1:10" ht="29.25" customHeight="1" thickTop="1" thickBot="1" x14ac:dyDescent="0.2">
      <c r="B14" s="41">
        <v>3</v>
      </c>
      <c r="C14" s="42"/>
      <c r="D14" s="43"/>
      <c r="E14" s="44" t="str">
        <f t="shared" si="1"/>
        <v/>
      </c>
      <c r="F14" s="45"/>
      <c r="G14" s="46" t="s">
        <v>131</v>
      </c>
      <c r="H14" s="47" t="str">
        <f t="shared" si="0"/>
        <v/>
      </c>
      <c r="I14" s="48" t="str">
        <f t="shared" si="2"/>
        <v/>
      </c>
      <c r="J14" s="49"/>
    </row>
    <row r="15" spans="1:10" ht="29.25" customHeight="1" thickTop="1" thickBot="1" x14ac:dyDescent="0.2">
      <c r="B15" s="41">
        <v>4</v>
      </c>
      <c r="C15" s="42"/>
      <c r="D15" s="43"/>
      <c r="E15" s="44" t="str">
        <f t="shared" si="1"/>
        <v/>
      </c>
      <c r="F15" s="45"/>
      <c r="G15" s="46" t="s">
        <v>131</v>
      </c>
      <c r="H15" s="47" t="str">
        <f t="shared" si="0"/>
        <v/>
      </c>
      <c r="I15" s="48" t="str">
        <f t="shared" si="2"/>
        <v/>
      </c>
      <c r="J15" s="49"/>
    </row>
    <row r="16" spans="1:10" ht="29.25" customHeight="1" thickTop="1" thickBot="1" x14ac:dyDescent="0.2">
      <c r="B16" s="41">
        <v>5</v>
      </c>
      <c r="C16" s="42"/>
      <c r="D16" s="43"/>
      <c r="E16" s="44" t="str">
        <f t="shared" si="1"/>
        <v/>
      </c>
      <c r="F16" s="42"/>
      <c r="G16" s="46" t="s">
        <v>131</v>
      </c>
      <c r="H16" s="47" t="str">
        <f t="shared" si="0"/>
        <v/>
      </c>
      <c r="I16" s="48" t="str">
        <f t="shared" si="2"/>
        <v/>
      </c>
      <c r="J16" s="49"/>
    </row>
    <row r="17" spans="2:11" ht="29.25" customHeight="1" thickTop="1" thickBot="1" x14ac:dyDescent="0.2">
      <c r="B17" s="41">
        <v>6</v>
      </c>
      <c r="C17" s="42"/>
      <c r="D17" s="43"/>
      <c r="E17" s="44" t="str">
        <f t="shared" si="1"/>
        <v/>
      </c>
      <c r="F17" s="42"/>
      <c r="G17" s="46" t="s">
        <v>131</v>
      </c>
      <c r="H17" s="47" t="str">
        <f t="shared" si="0"/>
        <v/>
      </c>
      <c r="I17" s="48" t="str">
        <f t="shared" si="2"/>
        <v/>
      </c>
      <c r="J17" s="49"/>
    </row>
    <row r="18" spans="2:11" ht="29.25" customHeight="1" thickTop="1" thickBot="1" x14ac:dyDescent="0.2">
      <c r="B18" s="41">
        <v>7</v>
      </c>
      <c r="C18" s="42"/>
      <c r="D18" s="43"/>
      <c r="E18" s="44" t="str">
        <f t="shared" si="1"/>
        <v/>
      </c>
      <c r="F18" s="42"/>
      <c r="G18" s="46" t="s">
        <v>131</v>
      </c>
      <c r="H18" s="47" t="str">
        <f t="shared" si="0"/>
        <v/>
      </c>
      <c r="I18" s="48" t="str">
        <f t="shared" si="2"/>
        <v/>
      </c>
      <c r="J18" s="49"/>
    </row>
    <row r="19" spans="2:11" ht="29.25" customHeight="1" thickTop="1" thickBot="1" x14ac:dyDescent="0.2">
      <c r="B19" s="41">
        <v>8</v>
      </c>
      <c r="C19" s="42"/>
      <c r="D19" s="43"/>
      <c r="E19" s="44" t="str">
        <f t="shared" si="1"/>
        <v/>
      </c>
      <c r="F19" s="42"/>
      <c r="G19" s="46" t="s">
        <v>131</v>
      </c>
      <c r="H19" s="47" t="str">
        <f t="shared" si="0"/>
        <v/>
      </c>
      <c r="I19" s="48" t="str">
        <f t="shared" si="2"/>
        <v/>
      </c>
      <c r="J19" s="49"/>
    </row>
    <row r="20" spans="2:11" ht="29.25" customHeight="1" thickTop="1" thickBot="1" x14ac:dyDescent="0.2">
      <c r="B20" s="41">
        <v>9</v>
      </c>
      <c r="C20" s="42"/>
      <c r="D20" s="43"/>
      <c r="E20" s="44" t="str">
        <f t="shared" si="1"/>
        <v/>
      </c>
      <c r="F20" s="45"/>
      <c r="G20" s="46" t="s">
        <v>131</v>
      </c>
      <c r="H20" s="47" t="str">
        <f t="shared" si="0"/>
        <v/>
      </c>
      <c r="I20" s="48" t="str">
        <f t="shared" si="2"/>
        <v/>
      </c>
      <c r="J20" s="49"/>
    </row>
    <row r="21" spans="2:11" ht="29.25" customHeight="1" thickTop="1" thickBot="1" x14ac:dyDescent="0.2">
      <c r="B21" s="41">
        <v>10</v>
      </c>
      <c r="C21" s="42"/>
      <c r="D21" s="43"/>
      <c r="E21" s="44" t="str">
        <f t="shared" si="1"/>
        <v/>
      </c>
      <c r="F21" s="42"/>
      <c r="G21" s="46" t="s">
        <v>131</v>
      </c>
      <c r="H21" s="47" t="str">
        <f t="shared" si="0"/>
        <v/>
      </c>
      <c r="I21" s="48" t="str">
        <f t="shared" si="2"/>
        <v/>
      </c>
      <c r="J21" s="49"/>
    </row>
    <row r="22" spans="2:11" ht="29.25" customHeight="1" thickTop="1" thickBot="1" x14ac:dyDescent="0.2">
      <c r="B22" s="41">
        <v>11</v>
      </c>
      <c r="C22" s="42"/>
      <c r="D22" s="43"/>
      <c r="E22" s="44" t="str">
        <f t="shared" si="1"/>
        <v/>
      </c>
      <c r="F22" s="42"/>
      <c r="G22" s="46" t="s">
        <v>131</v>
      </c>
      <c r="H22" s="47" t="str">
        <f t="shared" si="0"/>
        <v/>
      </c>
      <c r="I22" s="48" t="str">
        <f t="shared" si="2"/>
        <v/>
      </c>
      <c r="J22" s="49"/>
    </row>
    <row r="23" spans="2:11" ht="19.5" customHeight="1" thickTop="1" x14ac:dyDescent="0.15">
      <c r="B23" s="50"/>
      <c r="C23" s="50"/>
      <c r="D23" s="50"/>
      <c r="E23" s="50"/>
      <c r="F23" s="51"/>
      <c r="G23" s="51"/>
      <c r="H23" s="52"/>
      <c r="I23" s="16"/>
      <c r="K23" s="53"/>
    </row>
    <row r="24" spans="2:11" ht="17.25" x14ac:dyDescent="0.2">
      <c r="B24" s="57" t="s">
        <v>143</v>
      </c>
      <c r="C24" s="5"/>
      <c r="D24" s="5"/>
      <c r="E24" s="5"/>
      <c r="F24" s="5"/>
      <c r="G24" s="5"/>
    </row>
    <row r="25" spans="2:11" ht="9.75" customHeight="1" x14ac:dyDescent="0.15"/>
    <row r="26" spans="2:11" ht="17.25" x14ac:dyDescent="0.2">
      <c r="B26" s="33" t="s">
        <v>76</v>
      </c>
    </row>
    <row r="27" spans="2:11" ht="9.75" customHeight="1" x14ac:dyDescent="0.15">
      <c r="D27" s="15"/>
    </row>
    <row r="28" spans="2:11" ht="17.25" x14ac:dyDescent="0.2">
      <c r="B28" s="33" t="s">
        <v>132</v>
      </c>
    </row>
    <row r="29" spans="2:11" ht="10.5" customHeight="1" x14ac:dyDescent="0.15"/>
    <row r="30" spans="2:11" ht="17.25" x14ac:dyDescent="0.2">
      <c r="B30" s="33" t="s">
        <v>77</v>
      </c>
    </row>
    <row r="32" spans="2:11" ht="14.25" x14ac:dyDescent="0.15">
      <c r="B32" s="33" t="s">
        <v>133</v>
      </c>
    </row>
    <row r="34" spans="9:9" ht="14.25" x14ac:dyDescent="0.15">
      <c r="I34" s="54" t="s">
        <v>134</v>
      </c>
    </row>
  </sheetData>
  <mergeCells count="4">
    <mergeCell ref="A2:B2"/>
    <mergeCell ref="D4:G4"/>
    <mergeCell ref="D6:E6"/>
    <mergeCell ref="G6:H6"/>
  </mergeCells>
  <phoneticPr fontId="2"/>
  <conditionalFormatting sqref="D4">
    <cfRule type="cellIs" dxfId="11" priority="3" stopIfTrue="1" operator="equal">
      <formula>0</formula>
    </cfRule>
  </conditionalFormatting>
  <conditionalFormatting sqref="D6:E6">
    <cfRule type="cellIs" dxfId="10" priority="2" stopIfTrue="1" operator="equal">
      <formula>0</formula>
    </cfRule>
  </conditionalFormatting>
  <conditionalFormatting sqref="G6:H6">
    <cfRule type="cellIs" dxfId="9" priority="1" stopIfTrue="1" operator="equal">
      <formula>0</formula>
    </cfRule>
  </conditionalFormatting>
  <dataValidations count="1">
    <dataValidation allowBlank="1" showInputMessage="1" showErrorMessage="1" promptTitle="自動計算" prompt="左欄の生年月日を入力すると、計算されますので、ご確認下さい。" sqref="I12:I22" xr:uid="{00000000-0002-0000-0500-000000000000}"/>
  </dataValidations>
  <printOptions horizontalCentered="1" verticalCentered="1"/>
  <pageMargins left="0.19685039370078741" right="0.19685039370078741" top="0.19685039370078741" bottom="0.19685039370078741" header="0.51181102362204722" footer="0.51181102362204722"/>
  <pageSetup paperSize="9" scale="80" orientation="landscape"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CC"/>
  </sheetPr>
  <dimension ref="A1:K34"/>
  <sheetViews>
    <sheetView zoomScaleNormal="100" workbookViewId="0">
      <selection activeCell="I2" sqref="I2"/>
    </sheetView>
  </sheetViews>
  <sheetFormatPr defaultRowHeight="13.5" x14ac:dyDescent="0.15"/>
  <cols>
    <col min="1" max="1" width="7.25" customWidth="1"/>
    <col min="2" max="2" width="10" customWidth="1"/>
    <col min="3" max="3" width="14.875" customWidth="1"/>
    <col min="4" max="5" width="24.25" customWidth="1"/>
    <col min="6" max="6" width="17.75" customWidth="1"/>
    <col min="7" max="7" width="16.25" customWidth="1"/>
    <col min="8" max="8" width="9.125" customWidth="1"/>
    <col min="9" max="9" width="7.25" customWidth="1"/>
    <col min="10" max="11" width="12.5" customWidth="1"/>
  </cols>
  <sheetData>
    <row r="1" spans="1:10" ht="28.9" customHeight="1" x14ac:dyDescent="0.15"/>
    <row r="2" spans="1:10" ht="24" x14ac:dyDescent="0.25">
      <c r="A2" s="109" t="str">
        <f>'申し込みまとめ (2)'!A2</f>
        <v>第39回</v>
      </c>
      <c r="B2" s="109"/>
      <c r="C2" s="31" t="str">
        <f>'6年男子'!C2</f>
        <v>愛知県小学生バドミントン大会単個人戦参加申込書</v>
      </c>
      <c r="I2" s="34"/>
    </row>
    <row r="4" spans="1:10" ht="27.75" customHeight="1" x14ac:dyDescent="0.15">
      <c r="C4" s="35" t="s">
        <v>68</v>
      </c>
      <c r="D4" s="110">
        <f>'申し込みまとめ (2)'!H8</f>
        <v>0</v>
      </c>
      <c r="E4" s="110"/>
      <c r="F4" s="110"/>
      <c r="G4" s="110"/>
    </row>
    <row r="6" spans="1:10" ht="21.75" customHeight="1" x14ac:dyDescent="0.15">
      <c r="C6" s="35" t="s">
        <v>69</v>
      </c>
      <c r="D6" s="111">
        <f>'申し込みまとめ (2)'!N8</f>
        <v>0</v>
      </c>
      <c r="E6" s="111"/>
      <c r="F6" s="36" t="s">
        <v>126</v>
      </c>
      <c r="G6" s="112">
        <f>'申し込みまとめ (2)'!N10</f>
        <v>0</v>
      </c>
      <c r="H6" s="112"/>
    </row>
    <row r="9" spans="1:10" ht="28.5" x14ac:dyDescent="0.3">
      <c r="B9" s="37" t="s">
        <v>70</v>
      </c>
      <c r="C9" s="56" t="s">
        <v>137</v>
      </c>
      <c r="D9" s="37"/>
      <c r="E9" s="38" t="s">
        <v>96</v>
      </c>
      <c r="F9" s="39"/>
    </row>
    <row r="11" spans="1:10" ht="18" customHeight="1" thickBot="1" x14ac:dyDescent="0.2">
      <c r="B11" s="40" t="s">
        <v>127</v>
      </c>
      <c r="C11" s="27" t="s">
        <v>71</v>
      </c>
      <c r="D11" s="27" t="s">
        <v>72</v>
      </c>
      <c r="E11" s="27" t="s">
        <v>128</v>
      </c>
      <c r="F11" s="27" t="s">
        <v>73</v>
      </c>
      <c r="G11" s="27" t="s">
        <v>129</v>
      </c>
      <c r="H11" s="27" t="s">
        <v>74</v>
      </c>
      <c r="I11" s="40" t="s">
        <v>130</v>
      </c>
    </row>
    <row r="12" spans="1:10" ht="29.25" customHeight="1" thickTop="1" thickBot="1" x14ac:dyDescent="0.2">
      <c r="B12" s="41">
        <v>1</v>
      </c>
      <c r="C12" s="42"/>
      <c r="D12" s="43"/>
      <c r="E12" s="44" t="str">
        <f>PHONETIC(D12)</f>
        <v/>
      </c>
      <c r="F12" s="45"/>
      <c r="G12" s="46" t="s">
        <v>131</v>
      </c>
      <c r="H12" s="47" t="str">
        <f t="shared" ref="H12:H22" si="0">IFERROR(I12-5,"")</f>
        <v/>
      </c>
      <c r="I12" s="48" t="str">
        <f>IF(F12&lt;&gt;"",DATEDIF(F12,DATEVALUE("2021/4/1"),"Y"),"")</f>
        <v/>
      </c>
      <c r="J12" s="49"/>
    </row>
    <row r="13" spans="1:10" ht="29.25" customHeight="1" thickTop="1" thickBot="1" x14ac:dyDescent="0.2">
      <c r="B13" s="41">
        <v>2</v>
      </c>
      <c r="C13" s="42"/>
      <c r="D13" s="43"/>
      <c r="E13" s="44" t="str">
        <f t="shared" ref="E13:E22" si="1">PHONETIC(D13)</f>
        <v/>
      </c>
      <c r="F13" s="45"/>
      <c r="G13" s="46" t="s">
        <v>131</v>
      </c>
      <c r="H13" s="47" t="str">
        <f t="shared" si="0"/>
        <v/>
      </c>
      <c r="I13" s="48" t="str">
        <f t="shared" ref="I13:I22" si="2">IF(F13&lt;&gt;"",DATEDIF(F13,DATEVALUE("2021/4/1"),"Y"),"")</f>
        <v/>
      </c>
      <c r="J13" s="49"/>
    </row>
    <row r="14" spans="1:10" ht="29.25" customHeight="1" thickTop="1" thickBot="1" x14ac:dyDescent="0.2">
      <c r="B14" s="41">
        <v>3</v>
      </c>
      <c r="C14" s="42"/>
      <c r="D14" s="43"/>
      <c r="E14" s="44" t="str">
        <f t="shared" si="1"/>
        <v/>
      </c>
      <c r="F14" s="45"/>
      <c r="G14" s="46" t="s">
        <v>131</v>
      </c>
      <c r="H14" s="47" t="str">
        <f t="shared" si="0"/>
        <v/>
      </c>
      <c r="I14" s="48" t="str">
        <f t="shared" si="2"/>
        <v/>
      </c>
      <c r="J14" s="49"/>
    </row>
    <row r="15" spans="1:10" ht="29.25" customHeight="1" thickTop="1" thickBot="1" x14ac:dyDescent="0.2">
      <c r="B15" s="41">
        <v>4</v>
      </c>
      <c r="C15" s="42"/>
      <c r="D15" s="43"/>
      <c r="E15" s="44" t="str">
        <f t="shared" si="1"/>
        <v/>
      </c>
      <c r="F15" s="45"/>
      <c r="G15" s="46" t="s">
        <v>131</v>
      </c>
      <c r="H15" s="47" t="str">
        <f t="shared" si="0"/>
        <v/>
      </c>
      <c r="I15" s="48" t="str">
        <f t="shared" si="2"/>
        <v/>
      </c>
      <c r="J15" s="49"/>
    </row>
    <row r="16" spans="1:10" ht="29.25" customHeight="1" thickTop="1" thickBot="1" x14ac:dyDescent="0.2">
      <c r="B16" s="41">
        <v>5</v>
      </c>
      <c r="C16" s="42"/>
      <c r="D16" s="43"/>
      <c r="E16" s="44" t="str">
        <f t="shared" si="1"/>
        <v/>
      </c>
      <c r="F16" s="42"/>
      <c r="G16" s="46" t="s">
        <v>131</v>
      </c>
      <c r="H16" s="47" t="str">
        <f t="shared" si="0"/>
        <v/>
      </c>
      <c r="I16" s="48" t="str">
        <f t="shared" si="2"/>
        <v/>
      </c>
      <c r="J16" s="49"/>
    </row>
    <row r="17" spans="2:11" ht="29.25" customHeight="1" thickTop="1" thickBot="1" x14ac:dyDescent="0.2">
      <c r="B17" s="41">
        <v>6</v>
      </c>
      <c r="C17" s="42"/>
      <c r="D17" s="43"/>
      <c r="E17" s="44" t="str">
        <f t="shared" si="1"/>
        <v/>
      </c>
      <c r="F17" s="42"/>
      <c r="G17" s="46" t="s">
        <v>131</v>
      </c>
      <c r="H17" s="47" t="str">
        <f t="shared" si="0"/>
        <v/>
      </c>
      <c r="I17" s="48" t="str">
        <f t="shared" si="2"/>
        <v/>
      </c>
      <c r="J17" s="49"/>
    </row>
    <row r="18" spans="2:11" ht="29.25" customHeight="1" thickTop="1" thickBot="1" x14ac:dyDescent="0.2">
      <c r="B18" s="41">
        <v>7</v>
      </c>
      <c r="C18" s="42"/>
      <c r="D18" s="43"/>
      <c r="E18" s="44" t="str">
        <f t="shared" si="1"/>
        <v/>
      </c>
      <c r="F18" s="42"/>
      <c r="G18" s="46" t="s">
        <v>131</v>
      </c>
      <c r="H18" s="47" t="str">
        <f t="shared" si="0"/>
        <v/>
      </c>
      <c r="I18" s="48" t="str">
        <f t="shared" si="2"/>
        <v/>
      </c>
      <c r="J18" s="49"/>
    </row>
    <row r="19" spans="2:11" ht="29.25" customHeight="1" thickTop="1" thickBot="1" x14ac:dyDescent="0.2">
      <c r="B19" s="41">
        <v>8</v>
      </c>
      <c r="C19" s="42"/>
      <c r="D19" s="43"/>
      <c r="E19" s="44" t="str">
        <f t="shared" si="1"/>
        <v/>
      </c>
      <c r="F19" s="42"/>
      <c r="G19" s="46" t="s">
        <v>131</v>
      </c>
      <c r="H19" s="47" t="str">
        <f t="shared" si="0"/>
        <v/>
      </c>
      <c r="I19" s="48" t="str">
        <f t="shared" si="2"/>
        <v/>
      </c>
      <c r="J19" s="49"/>
    </row>
    <row r="20" spans="2:11" ht="29.25" customHeight="1" thickTop="1" thickBot="1" x14ac:dyDescent="0.2">
      <c r="B20" s="41">
        <v>9</v>
      </c>
      <c r="C20" s="42"/>
      <c r="D20" s="43"/>
      <c r="E20" s="44" t="str">
        <f t="shared" si="1"/>
        <v/>
      </c>
      <c r="F20" s="45"/>
      <c r="G20" s="46" t="s">
        <v>131</v>
      </c>
      <c r="H20" s="47" t="str">
        <f t="shared" si="0"/>
        <v/>
      </c>
      <c r="I20" s="48" t="str">
        <f t="shared" si="2"/>
        <v/>
      </c>
      <c r="J20" s="49"/>
    </row>
    <row r="21" spans="2:11" ht="29.25" customHeight="1" thickTop="1" thickBot="1" x14ac:dyDescent="0.2">
      <c r="B21" s="41">
        <v>10</v>
      </c>
      <c r="C21" s="42"/>
      <c r="D21" s="43"/>
      <c r="E21" s="44" t="str">
        <f t="shared" si="1"/>
        <v/>
      </c>
      <c r="F21" s="42"/>
      <c r="G21" s="46" t="s">
        <v>131</v>
      </c>
      <c r="H21" s="47" t="str">
        <f t="shared" si="0"/>
        <v/>
      </c>
      <c r="I21" s="48" t="str">
        <f t="shared" si="2"/>
        <v/>
      </c>
      <c r="J21" s="49"/>
    </row>
    <row r="22" spans="2:11" ht="29.25" customHeight="1" thickTop="1" thickBot="1" x14ac:dyDescent="0.2">
      <c r="B22" s="41">
        <v>11</v>
      </c>
      <c r="C22" s="42"/>
      <c r="D22" s="43"/>
      <c r="E22" s="44" t="str">
        <f t="shared" si="1"/>
        <v/>
      </c>
      <c r="F22" s="42"/>
      <c r="G22" s="46" t="s">
        <v>131</v>
      </c>
      <c r="H22" s="47" t="str">
        <f t="shared" si="0"/>
        <v/>
      </c>
      <c r="I22" s="48" t="str">
        <f t="shared" si="2"/>
        <v/>
      </c>
      <c r="J22" s="49"/>
    </row>
    <row r="23" spans="2:11" ht="19.5" customHeight="1" thickTop="1" x14ac:dyDescent="0.15">
      <c r="B23" s="50"/>
      <c r="C23" s="50"/>
      <c r="D23" s="50"/>
      <c r="E23" s="50"/>
      <c r="F23" s="51"/>
      <c r="G23" s="51"/>
      <c r="H23" s="52"/>
      <c r="I23" s="16"/>
      <c r="K23" s="53"/>
    </row>
    <row r="24" spans="2:11" ht="17.25" x14ac:dyDescent="0.2">
      <c r="B24" s="57" t="s">
        <v>143</v>
      </c>
      <c r="C24" s="5"/>
      <c r="D24" s="5"/>
      <c r="E24" s="5"/>
      <c r="F24" s="5"/>
      <c r="G24" s="5"/>
    </row>
    <row r="25" spans="2:11" ht="9.75" customHeight="1" x14ac:dyDescent="0.15"/>
    <row r="26" spans="2:11" ht="17.25" x14ac:dyDescent="0.2">
      <c r="B26" s="33" t="s">
        <v>76</v>
      </c>
    </row>
    <row r="27" spans="2:11" ht="9.75" customHeight="1" x14ac:dyDescent="0.15">
      <c r="D27" s="15"/>
    </row>
    <row r="28" spans="2:11" ht="17.25" x14ac:dyDescent="0.2">
      <c r="B28" s="33" t="s">
        <v>132</v>
      </c>
    </row>
    <row r="29" spans="2:11" ht="10.5" customHeight="1" x14ac:dyDescent="0.15"/>
    <row r="30" spans="2:11" ht="17.25" x14ac:dyDescent="0.2">
      <c r="B30" s="33" t="s">
        <v>77</v>
      </c>
    </row>
    <row r="32" spans="2:11" ht="14.25" x14ac:dyDescent="0.15">
      <c r="B32" s="33" t="s">
        <v>133</v>
      </c>
    </row>
    <row r="34" spans="9:9" ht="14.25" x14ac:dyDescent="0.15">
      <c r="I34" s="54" t="s">
        <v>134</v>
      </c>
    </row>
  </sheetData>
  <mergeCells count="4">
    <mergeCell ref="A2:B2"/>
    <mergeCell ref="D4:G4"/>
    <mergeCell ref="D6:E6"/>
    <mergeCell ref="G6:H6"/>
  </mergeCells>
  <phoneticPr fontId="2"/>
  <conditionalFormatting sqref="D4">
    <cfRule type="cellIs" dxfId="8" priority="3" stopIfTrue="1" operator="equal">
      <formula>0</formula>
    </cfRule>
  </conditionalFormatting>
  <conditionalFormatting sqref="D6:E6">
    <cfRule type="cellIs" dxfId="7" priority="2" stopIfTrue="1" operator="equal">
      <formula>0</formula>
    </cfRule>
  </conditionalFormatting>
  <conditionalFormatting sqref="G6:H6">
    <cfRule type="cellIs" dxfId="6" priority="1" stopIfTrue="1" operator="equal">
      <formula>0</formula>
    </cfRule>
  </conditionalFormatting>
  <dataValidations count="1">
    <dataValidation allowBlank="1" showInputMessage="1" showErrorMessage="1" promptTitle="自動計算" prompt="左欄の生年月日を入力すると、計算されますので、ご確認下さい。" sqref="I12:I22" xr:uid="{00000000-0002-0000-0600-000000000000}"/>
  </dataValidations>
  <printOptions horizontalCentered="1" verticalCentered="1"/>
  <pageMargins left="0.19685039370078741" right="0.19685039370078741" top="0.19685039370078741" bottom="0.19685039370078741" header="0.51181102362204722" footer="0.51181102362204722"/>
  <pageSetup paperSize="9" scale="80" orientation="landscape"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CC"/>
  </sheetPr>
  <dimension ref="A1:K34"/>
  <sheetViews>
    <sheetView zoomScaleNormal="100" workbookViewId="0">
      <selection activeCell="H2" sqref="H2:I2"/>
    </sheetView>
  </sheetViews>
  <sheetFormatPr defaultRowHeight="13.5" x14ac:dyDescent="0.15"/>
  <cols>
    <col min="1" max="1" width="7.25" customWidth="1"/>
    <col min="2" max="2" width="10" customWidth="1"/>
    <col min="3" max="3" width="14.875" customWidth="1"/>
    <col min="4" max="5" width="24.25" customWidth="1"/>
    <col min="6" max="6" width="17.75" customWidth="1"/>
    <col min="7" max="7" width="16.25" customWidth="1"/>
    <col min="8" max="8" width="9.125" customWidth="1"/>
    <col min="9" max="9" width="7.25" customWidth="1"/>
    <col min="10" max="11" width="12.5" customWidth="1"/>
  </cols>
  <sheetData>
    <row r="1" spans="1:10" ht="28.9" customHeight="1" x14ac:dyDescent="0.15"/>
    <row r="2" spans="1:10" ht="24" x14ac:dyDescent="0.25">
      <c r="A2" s="109" t="str">
        <f>'申し込みまとめ (2)'!A2</f>
        <v>第39回</v>
      </c>
      <c r="B2" s="109"/>
      <c r="C2" s="31" t="str">
        <f>'6年男子'!C2</f>
        <v>愛知県小学生バドミントン大会単個人戦参加申込書</v>
      </c>
      <c r="I2" s="34"/>
    </row>
    <row r="4" spans="1:10" ht="27.75" customHeight="1" x14ac:dyDescent="0.15">
      <c r="C4" s="35" t="s">
        <v>68</v>
      </c>
      <c r="D4" s="110">
        <f>'申し込みまとめ (2)'!H8</f>
        <v>0</v>
      </c>
      <c r="E4" s="110"/>
      <c r="F4" s="110"/>
      <c r="G4" s="110"/>
    </row>
    <row r="6" spans="1:10" ht="21.75" customHeight="1" x14ac:dyDescent="0.15">
      <c r="C6" s="35" t="s">
        <v>69</v>
      </c>
      <c r="D6" s="111">
        <f>'申し込みまとめ (2)'!N8</f>
        <v>0</v>
      </c>
      <c r="E6" s="111"/>
      <c r="F6" s="36" t="s">
        <v>126</v>
      </c>
      <c r="G6" s="112">
        <f>'申し込みまとめ (2)'!N10</f>
        <v>0</v>
      </c>
      <c r="H6" s="112"/>
    </row>
    <row r="9" spans="1:10" ht="28.5" x14ac:dyDescent="0.3">
      <c r="B9" s="37" t="s">
        <v>70</v>
      </c>
      <c r="C9" s="56" t="s">
        <v>136</v>
      </c>
      <c r="D9" s="35"/>
      <c r="E9" s="37" t="s">
        <v>96</v>
      </c>
      <c r="F9" s="39"/>
    </row>
    <row r="11" spans="1:10" ht="18" customHeight="1" thickBot="1" x14ac:dyDescent="0.2">
      <c r="B11" s="40" t="s">
        <v>127</v>
      </c>
      <c r="C11" s="27" t="s">
        <v>71</v>
      </c>
      <c r="D11" s="27" t="s">
        <v>72</v>
      </c>
      <c r="E11" s="27" t="s">
        <v>128</v>
      </c>
      <c r="F11" s="27" t="s">
        <v>73</v>
      </c>
      <c r="G11" s="27" t="s">
        <v>129</v>
      </c>
      <c r="H11" s="27" t="s">
        <v>74</v>
      </c>
      <c r="I11" s="40" t="s">
        <v>130</v>
      </c>
    </row>
    <row r="12" spans="1:10" ht="29.25" customHeight="1" thickTop="1" thickBot="1" x14ac:dyDescent="0.2">
      <c r="B12" s="41">
        <v>1</v>
      </c>
      <c r="C12" s="42"/>
      <c r="D12" s="43"/>
      <c r="E12" s="44" t="str">
        <f>PHONETIC(D12)</f>
        <v/>
      </c>
      <c r="F12" s="45"/>
      <c r="G12" s="46" t="s">
        <v>131</v>
      </c>
      <c r="H12" s="47" t="str">
        <f t="shared" ref="H12:H22" si="0">IFERROR(I12-5,"")</f>
        <v/>
      </c>
      <c r="I12" s="48" t="str">
        <f>IF(F12&lt;&gt;"",DATEDIF(F12,DATEVALUE("2021/4/1"),"Y"),"")</f>
        <v/>
      </c>
      <c r="J12" s="49"/>
    </row>
    <row r="13" spans="1:10" ht="29.25" customHeight="1" thickTop="1" thickBot="1" x14ac:dyDescent="0.2">
      <c r="B13" s="41">
        <v>2</v>
      </c>
      <c r="C13" s="42"/>
      <c r="D13" s="43"/>
      <c r="E13" s="44" t="str">
        <f t="shared" ref="E13:E22" si="1">PHONETIC(D13)</f>
        <v/>
      </c>
      <c r="F13" s="45"/>
      <c r="G13" s="46" t="s">
        <v>131</v>
      </c>
      <c r="H13" s="47" t="str">
        <f t="shared" si="0"/>
        <v/>
      </c>
      <c r="I13" s="48" t="str">
        <f t="shared" ref="I13:I22" si="2">IF(F13&lt;&gt;"",DATEDIF(F13,DATEVALUE("2021/4/1"),"Y"),"")</f>
        <v/>
      </c>
      <c r="J13" s="49"/>
    </row>
    <row r="14" spans="1:10" ht="29.25" customHeight="1" thickTop="1" thickBot="1" x14ac:dyDescent="0.2">
      <c r="B14" s="41">
        <v>3</v>
      </c>
      <c r="C14" s="42"/>
      <c r="D14" s="43"/>
      <c r="E14" s="44" t="str">
        <f t="shared" si="1"/>
        <v/>
      </c>
      <c r="F14" s="45"/>
      <c r="G14" s="46" t="s">
        <v>131</v>
      </c>
      <c r="H14" s="47" t="str">
        <f t="shared" si="0"/>
        <v/>
      </c>
      <c r="I14" s="48" t="str">
        <f t="shared" si="2"/>
        <v/>
      </c>
      <c r="J14" s="49"/>
    </row>
    <row r="15" spans="1:10" ht="29.25" customHeight="1" thickTop="1" thickBot="1" x14ac:dyDescent="0.2">
      <c r="B15" s="41">
        <v>4</v>
      </c>
      <c r="C15" s="42"/>
      <c r="D15" s="43"/>
      <c r="E15" s="44" t="str">
        <f t="shared" si="1"/>
        <v/>
      </c>
      <c r="F15" s="45"/>
      <c r="G15" s="46" t="s">
        <v>131</v>
      </c>
      <c r="H15" s="47" t="str">
        <f t="shared" si="0"/>
        <v/>
      </c>
      <c r="I15" s="48" t="str">
        <f t="shared" si="2"/>
        <v/>
      </c>
      <c r="J15" s="49"/>
    </row>
    <row r="16" spans="1:10" ht="29.25" customHeight="1" thickTop="1" thickBot="1" x14ac:dyDescent="0.2">
      <c r="B16" s="41">
        <v>5</v>
      </c>
      <c r="C16" s="42"/>
      <c r="D16" s="43"/>
      <c r="E16" s="44" t="str">
        <f t="shared" si="1"/>
        <v/>
      </c>
      <c r="F16" s="42"/>
      <c r="G16" s="46" t="s">
        <v>131</v>
      </c>
      <c r="H16" s="47" t="str">
        <f t="shared" si="0"/>
        <v/>
      </c>
      <c r="I16" s="48" t="str">
        <f t="shared" si="2"/>
        <v/>
      </c>
      <c r="J16" s="49"/>
    </row>
    <row r="17" spans="2:11" ht="29.25" customHeight="1" thickTop="1" thickBot="1" x14ac:dyDescent="0.2">
      <c r="B17" s="41">
        <v>6</v>
      </c>
      <c r="C17" s="42"/>
      <c r="D17" s="43"/>
      <c r="E17" s="44" t="str">
        <f t="shared" si="1"/>
        <v/>
      </c>
      <c r="F17" s="42"/>
      <c r="G17" s="46" t="s">
        <v>131</v>
      </c>
      <c r="H17" s="47" t="str">
        <f t="shared" si="0"/>
        <v/>
      </c>
      <c r="I17" s="48" t="str">
        <f t="shared" si="2"/>
        <v/>
      </c>
      <c r="J17" s="49"/>
    </row>
    <row r="18" spans="2:11" ht="29.25" customHeight="1" thickTop="1" thickBot="1" x14ac:dyDescent="0.2">
      <c r="B18" s="41">
        <v>7</v>
      </c>
      <c r="C18" s="42"/>
      <c r="D18" s="43"/>
      <c r="E18" s="44" t="str">
        <f t="shared" si="1"/>
        <v/>
      </c>
      <c r="F18" s="42"/>
      <c r="G18" s="46" t="s">
        <v>131</v>
      </c>
      <c r="H18" s="47" t="str">
        <f t="shared" si="0"/>
        <v/>
      </c>
      <c r="I18" s="48" t="str">
        <f t="shared" si="2"/>
        <v/>
      </c>
      <c r="J18" s="49"/>
    </row>
    <row r="19" spans="2:11" ht="29.25" customHeight="1" thickTop="1" thickBot="1" x14ac:dyDescent="0.2">
      <c r="B19" s="41">
        <v>8</v>
      </c>
      <c r="C19" s="42"/>
      <c r="D19" s="43"/>
      <c r="E19" s="44" t="str">
        <f t="shared" si="1"/>
        <v/>
      </c>
      <c r="F19" s="42"/>
      <c r="G19" s="46" t="s">
        <v>131</v>
      </c>
      <c r="H19" s="47" t="str">
        <f t="shared" si="0"/>
        <v/>
      </c>
      <c r="I19" s="48" t="str">
        <f t="shared" si="2"/>
        <v/>
      </c>
      <c r="J19" s="49"/>
    </row>
    <row r="20" spans="2:11" ht="29.25" customHeight="1" thickTop="1" thickBot="1" x14ac:dyDescent="0.2">
      <c r="B20" s="41">
        <v>9</v>
      </c>
      <c r="C20" s="42"/>
      <c r="D20" s="43"/>
      <c r="E20" s="44" t="str">
        <f t="shared" si="1"/>
        <v/>
      </c>
      <c r="F20" s="45"/>
      <c r="G20" s="46" t="s">
        <v>131</v>
      </c>
      <c r="H20" s="47" t="str">
        <f t="shared" si="0"/>
        <v/>
      </c>
      <c r="I20" s="48" t="str">
        <f t="shared" si="2"/>
        <v/>
      </c>
      <c r="J20" s="49"/>
    </row>
    <row r="21" spans="2:11" ht="29.25" customHeight="1" thickTop="1" thickBot="1" x14ac:dyDescent="0.2">
      <c r="B21" s="41">
        <v>10</v>
      </c>
      <c r="C21" s="42"/>
      <c r="D21" s="43"/>
      <c r="E21" s="44" t="str">
        <f t="shared" si="1"/>
        <v/>
      </c>
      <c r="F21" s="42"/>
      <c r="G21" s="46" t="s">
        <v>131</v>
      </c>
      <c r="H21" s="47" t="str">
        <f t="shared" si="0"/>
        <v/>
      </c>
      <c r="I21" s="48" t="str">
        <f t="shared" si="2"/>
        <v/>
      </c>
      <c r="J21" s="49"/>
    </row>
    <row r="22" spans="2:11" ht="29.25" customHeight="1" thickTop="1" thickBot="1" x14ac:dyDescent="0.2">
      <c r="B22" s="41">
        <v>11</v>
      </c>
      <c r="C22" s="42"/>
      <c r="D22" s="43"/>
      <c r="E22" s="44" t="str">
        <f t="shared" si="1"/>
        <v/>
      </c>
      <c r="F22" s="42"/>
      <c r="G22" s="46" t="s">
        <v>131</v>
      </c>
      <c r="H22" s="47" t="str">
        <f t="shared" si="0"/>
        <v/>
      </c>
      <c r="I22" s="48" t="str">
        <f t="shared" si="2"/>
        <v/>
      </c>
      <c r="J22" s="49"/>
    </row>
    <row r="23" spans="2:11" ht="19.5" customHeight="1" thickTop="1" x14ac:dyDescent="0.15">
      <c r="B23" s="50"/>
      <c r="C23" s="50"/>
      <c r="D23" s="50"/>
      <c r="E23" s="50"/>
      <c r="F23" s="51"/>
      <c r="G23" s="51"/>
      <c r="H23" s="52"/>
      <c r="I23" s="16"/>
      <c r="K23" s="53"/>
    </row>
    <row r="24" spans="2:11" ht="17.25" x14ac:dyDescent="0.2">
      <c r="B24" s="57" t="s">
        <v>143</v>
      </c>
      <c r="C24" s="5"/>
      <c r="D24" s="5"/>
      <c r="E24" s="5"/>
      <c r="F24" s="5"/>
      <c r="G24" s="5"/>
    </row>
    <row r="25" spans="2:11" ht="9.75" customHeight="1" x14ac:dyDescent="0.15"/>
    <row r="26" spans="2:11" ht="17.25" x14ac:dyDescent="0.2">
      <c r="B26" s="33" t="s">
        <v>76</v>
      </c>
    </row>
    <row r="27" spans="2:11" ht="9.75" customHeight="1" x14ac:dyDescent="0.15">
      <c r="D27" s="15"/>
    </row>
    <row r="28" spans="2:11" ht="17.25" x14ac:dyDescent="0.2">
      <c r="B28" s="33" t="s">
        <v>132</v>
      </c>
    </row>
    <row r="29" spans="2:11" ht="10.5" customHeight="1" x14ac:dyDescent="0.15"/>
    <row r="30" spans="2:11" ht="17.25" x14ac:dyDescent="0.2">
      <c r="B30" s="33" t="s">
        <v>77</v>
      </c>
    </row>
    <row r="32" spans="2:11" ht="14.25" x14ac:dyDescent="0.15">
      <c r="B32" s="33" t="s">
        <v>133</v>
      </c>
    </row>
    <row r="34" spans="9:9" ht="14.25" x14ac:dyDescent="0.15">
      <c r="I34" s="54" t="s">
        <v>134</v>
      </c>
    </row>
  </sheetData>
  <mergeCells count="4">
    <mergeCell ref="A2:B2"/>
    <mergeCell ref="D4:G4"/>
    <mergeCell ref="D6:E6"/>
    <mergeCell ref="G6:H6"/>
  </mergeCells>
  <phoneticPr fontId="2"/>
  <conditionalFormatting sqref="D4">
    <cfRule type="cellIs" dxfId="5" priority="3" stopIfTrue="1" operator="equal">
      <formula>0</formula>
    </cfRule>
  </conditionalFormatting>
  <conditionalFormatting sqref="D6:E6">
    <cfRule type="cellIs" dxfId="4" priority="2" stopIfTrue="1" operator="equal">
      <formula>0</formula>
    </cfRule>
  </conditionalFormatting>
  <conditionalFormatting sqref="G6:H6">
    <cfRule type="cellIs" dxfId="3" priority="1" stopIfTrue="1" operator="equal">
      <formula>0</formula>
    </cfRule>
  </conditionalFormatting>
  <dataValidations count="1">
    <dataValidation allowBlank="1" showInputMessage="1" showErrorMessage="1" promptTitle="自動計算" prompt="左欄の生年月日を入力すると、計算されますので、ご確認下さい。" sqref="I12:I22" xr:uid="{00000000-0002-0000-0700-000000000000}"/>
  </dataValidations>
  <printOptions horizontalCentered="1" verticalCentered="1"/>
  <pageMargins left="0.19685039370078741" right="0.19685039370078741" top="0.19685039370078741" bottom="0.19685039370078741" header="0.51181102362204722" footer="0.51181102362204722"/>
  <pageSetup paperSize="9" scale="80" orientation="landscape"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66CC"/>
  </sheetPr>
  <dimension ref="A1:K34"/>
  <sheetViews>
    <sheetView zoomScaleNormal="100" workbookViewId="0">
      <selection activeCell="H2" sqref="H2:I2"/>
    </sheetView>
  </sheetViews>
  <sheetFormatPr defaultRowHeight="13.5" x14ac:dyDescent="0.15"/>
  <cols>
    <col min="1" max="1" width="7.25" customWidth="1"/>
    <col min="2" max="2" width="10" customWidth="1"/>
    <col min="3" max="3" width="14.875" customWidth="1"/>
    <col min="4" max="5" width="24.25" customWidth="1"/>
    <col min="6" max="6" width="17.75" customWidth="1"/>
    <col min="7" max="7" width="16.25" customWidth="1"/>
    <col min="8" max="8" width="9.125" customWidth="1"/>
    <col min="9" max="9" width="7.25" customWidth="1"/>
    <col min="10" max="11" width="12.5" customWidth="1"/>
  </cols>
  <sheetData>
    <row r="1" spans="1:10" ht="28.9" customHeight="1" x14ac:dyDescent="0.15"/>
    <row r="2" spans="1:10" ht="24" x14ac:dyDescent="0.25">
      <c r="A2" s="109" t="str">
        <f>'申し込みまとめ (2)'!A2</f>
        <v>第39回</v>
      </c>
      <c r="B2" s="109"/>
      <c r="C2" s="31" t="str">
        <f>'6年男子'!C2</f>
        <v>愛知県小学生バドミントン大会単個人戦参加申込書</v>
      </c>
      <c r="I2" s="34"/>
    </row>
    <row r="4" spans="1:10" ht="27.75" customHeight="1" x14ac:dyDescent="0.15">
      <c r="C4" s="35" t="s">
        <v>68</v>
      </c>
      <c r="D4" s="110">
        <f>'申し込みまとめ (2)'!H8</f>
        <v>0</v>
      </c>
      <c r="E4" s="110"/>
      <c r="F4" s="110"/>
      <c r="G4" s="110"/>
    </row>
    <row r="6" spans="1:10" ht="21.75" customHeight="1" x14ac:dyDescent="0.15">
      <c r="C6" s="35" t="s">
        <v>69</v>
      </c>
      <c r="D6" s="111">
        <f>'申し込みまとめ (2)'!N8</f>
        <v>0</v>
      </c>
      <c r="E6" s="111"/>
      <c r="F6" s="36" t="s">
        <v>126</v>
      </c>
      <c r="G6" s="112">
        <f>'申し込みまとめ (2)'!N10</f>
        <v>0</v>
      </c>
      <c r="H6" s="112"/>
    </row>
    <row r="9" spans="1:10" ht="28.5" x14ac:dyDescent="0.3">
      <c r="B9" s="37" t="s">
        <v>70</v>
      </c>
      <c r="C9" s="38" t="s">
        <v>138</v>
      </c>
      <c r="D9" s="35"/>
      <c r="E9" s="55" t="s">
        <v>96</v>
      </c>
      <c r="F9" s="39"/>
    </row>
    <row r="11" spans="1:10" ht="18" customHeight="1" thickBot="1" x14ac:dyDescent="0.2">
      <c r="B11" s="40" t="s">
        <v>127</v>
      </c>
      <c r="C11" s="27" t="s">
        <v>71</v>
      </c>
      <c r="D11" s="27" t="s">
        <v>72</v>
      </c>
      <c r="E11" s="27" t="s">
        <v>128</v>
      </c>
      <c r="F11" s="27" t="s">
        <v>73</v>
      </c>
      <c r="G11" s="27" t="s">
        <v>129</v>
      </c>
      <c r="H11" s="27" t="s">
        <v>74</v>
      </c>
      <c r="I11" s="40" t="s">
        <v>130</v>
      </c>
    </row>
    <row r="12" spans="1:10" ht="29.25" customHeight="1" thickTop="1" thickBot="1" x14ac:dyDescent="0.2">
      <c r="B12" s="41">
        <v>1</v>
      </c>
      <c r="C12" s="42"/>
      <c r="D12" s="43"/>
      <c r="E12" s="44" t="str">
        <f>PHONETIC(D12)</f>
        <v/>
      </c>
      <c r="F12" s="45"/>
      <c r="G12" s="46" t="s">
        <v>131</v>
      </c>
      <c r="H12" s="47" t="str">
        <f t="shared" ref="H12:H22" si="0">IFERROR(I12-5,"")</f>
        <v/>
      </c>
      <c r="I12" s="48" t="str">
        <f>IF(F12&lt;&gt;"",DATEDIF(F12,DATEVALUE("2021/4/1"),"Y"),"")</f>
        <v/>
      </c>
      <c r="J12" s="49"/>
    </row>
    <row r="13" spans="1:10" ht="29.25" customHeight="1" thickTop="1" thickBot="1" x14ac:dyDescent="0.2">
      <c r="B13" s="41">
        <v>2</v>
      </c>
      <c r="C13" s="42"/>
      <c r="D13" s="43"/>
      <c r="E13" s="44" t="str">
        <f t="shared" ref="E13:E22" si="1">PHONETIC(D13)</f>
        <v/>
      </c>
      <c r="F13" s="45"/>
      <c r="G13" s="46" t="s">
        <v>131</v>
      </c>
      <c r="H13" s="47" t="str">
        <f t="shared" si="0"/>
        <v/>
      </c>
      <c r="I13" s="48" t="str">
        <f t="shared" ref="I13:I22" si="2">IF(F13&lt;&gt;"",DATEDIF(F13,DATEVALUE("2021/4/1"),"Y"),"")</f>
        <v/>
      </c>
      <c r="J13" s="49"/>
    </row>
    <row r="14" spans="1:10" ht="29.25" customHeight="1" thickTop="1" thickBot="1" x14ac:dyDescent="0.2">
      <c r="B14" s="41">
        <v>3</v>
      </c>
      <c r="C14" s="42"/>
      <c r="D14" s="43"/>
      <c r="E14" s="44" t="str">
        <f t="shared" si="1"/>
        <v/>
      </c>
      <c r="F14" s="45"/>
      <c r="G14" s="46" t="s">
        <v>131</v>
      </c>
      <c r="H14" s="47" t="str">
        <f t="shared" si="0"/>
        <v/>
      </c>
      <c r="I14" s="48" t="str">
        <f t="shared" si="2"/>
        <v/>
      </c>
      <c r="J14" s="49"/>
    </row>
    <row r="15" spans="1:10" ht="29.25" customHeight="1" thickTop="1" thickBot="1" x14ac:dyDescent="0.2">
      <c r="B15" s="41">
        <v>4</v>
      </c>
      <c r="C15" s="42"/>
      <c r="D15" s="43"/>
      <c r="E15" s="44" t="str">
        <f t="shared" si="1"/>
        <v/>
      </c>
      <c r="F15" s="45"/>
      <c r="G15" s="46" t="s">
        <v>131</v>
      </c>
      <c r="H15" s="47" t="str">
        <f t="shared" si="0"/>
        <v/>
      </c>
      <c r="I15" s="48" t="str">
        <f t="shared" si="2"/>
        <v/>
      </c>
      <c r="J15" s="49"/>
    </row>
    <row r="16" spans="1:10" ht="29.25" customHeight="1" thickTop="1" thickBot="1" x14ac:dyDescent="0.2">
      <c r="B16" s="41">
        <v>5</v>
      </c>
      <c r="C16" s="42"/>
      <c r="D16" s="43"/>
      <c r="E16" s="44" t="str">
        <f t="shared" si="1"/>
        <v/>
      </c>
      <c r="F16" s="42"/>
      <c r="G16" s="46" t="s">
        <v>131</v>
      </c>
      <c r="H16" s="47" t="str">
        <f t="shared" si="0"/>
        <v/>
      </c>
      <c r="I16" s="48" t="str">
        <f t="shared" si="2"/>
        <v/>
      </c>
      <c r="J16" s="49"/>
    </row>
    <row r="17" spans="2:11" ht="29.25" customHeight="1" thickTop="1" thickBot="1" x14ac:dyDescent="0.2">
      <c r="B17" s="41">
        <v>6</v>
      </c>
      <c r="C17" s="42"/>
      <c r="D17" s="43"/>
      <c r="E17" s="44" t="str">
        <f t="shared" si="1"/>
        <v/>
      </c>
      <c r="F17" s="42"/>
      <c r="G17" s="46" t="s">
        <v>131</v>
      </c>
      <c r="H17" s="47" t="str">
        <f t="shared" si="0"/>
        <v/>
      </c>
      <c r="I17" s="48" t="str">
        <f t="shared" si="2"/>
        <v/>
      </c>
      <c r="J17" s="49"/>
    </row>
    <row r="18" spans="2:11" ht="29.25" customHeight="1" thickTop="1" thickBot="1" x14ac:dyDescent="0.2">
      <c r="B18" s="41">
        <v>7</v>
      </c>
      <c r="C18" s="42"/>
      <c r="D18" s="43"/>
      <c r="E18" s="44" t="str">
        <f t="shared" si="1"/>
        <v/>
      </c>
      <c r="F18" s="42"/>
      <c r="G18" s="46" t="s">
        <v>131</v>
      </c>
      <c r="H18" s="47" t="str">
        <f t="shared" si="0"/>
        <v/>
      </c>
      <c r="I18" s="48" t="str">
        <f t="shared" si="2"/>
        <v/>
      </c>
      <c r="J18" s="49"/>
    </row>
    <row r="19" spans="2:11" ht="29.25" customHeight="1" thickTop="1" thickBot="1" x14ac:dyDescent="0.2">
      <c r="B19" s="41">
        <v>8</v>
      </c>
      <c r="C19" s="42"/>
      <c r="D19" s="43"/>
      <c r="E19" s="44" t="str">
        <f t="shared" si="1"/>
        <v/>
      </c>
      <c r="F19" s="42"/>
      <c r="G19" s="46" t="s">
        <v>131</v>
      </c>
      <c r="H19" s="47" t="str">
        <f t="shared" si="0"/>
        <v/>
      </c>
      <c r="I19" s="48" t="str">
        <f t="shared" si="2"/>
        <v/>
      </c>
      <c r="J19" s="49"/>
    </row>
    <row r="20" spans="2:11" ht="29.25" customHeight="1" thickTop="1" thickBot="1" x14ac:dyDescent="0.2">
      <c r="B20" s="41">
        <v>9</v>
      </c>
      <c r="C20" s="42"/>
      <c r="D20" s="43"/>
      <c r="E20" s="44" t="str">
        <f t="shared" si="1"/>
        <v/>
      </c>
      <c r="F20" s="45"/>
      <c r="G20" s="46" t="s">
        <v>131</v>
      </c>
      <c r="H20" s="47" t="str">
        <f t="shared" si="0"/>
        <v/>
      </c>
      <c r="I20" s="48" t="str">
        <f t="shared" si="2"/>
        <v/>
      </c>
      <c r="J20" s="49"/>
    </row>
    <row r="21" spans="2:11" ht="29.25" customHeight="1" thickTop="1" thickBot="1" x14ac:dyDescent="0.2">
      <c r="B21" s="41">
        <v>10</v>
      </c>
      <c r="C21" s="42"/>
      <c r="D21" s="43"/>
      <c r="E21" s="44" t="str">
        <f t="shared" si="1"/>
        <v/>
      </c>
      <c r="F21" s="42"/>
      <c r="G21" s="46" t="s">
        <v>131</v>
      </c>
      <c r="H21" s="47" t="str">
        <f t="shared" si="0"/>
        <v/>
      </c>
      <c r="I21" s="48" t="str">
        <f t="shared" si="2"/>
        <v/>
      </c>
      <c r="J21" s="49"/>
    </row>
    <row r="22" spans="2:11" ht="29.25" customHeight="1" thickTop="1" thickBot="1" x14ac:dyDescent="0.2">
      <c r="B22" s="41">
        <v>11</v>
      </c>
      <c r="C22" s="42"/>
      <c r="D22" s="43"/>
      <c r="E22" s="44" t="str">
        <f t="shared" si="1"/>
        <v/>
      </c>
      <c r="F22" s="42"/>
      <c r="G22" s="46" t="s">
        <v>131</v>
      </c>
      <c r="H22" s="47" t="str">
        <f t="shared" si="0"/>
        <v/>
      </c>
      <c r="I22" s="48" t="str">
        <f t="shared" si="2"/>
        <v/>
      </c>
      <c r="J22" s="49"/>
    </row>
    <row r="23" spans="2:11" ht="19.5" customHeight="1" thickTop="1" x14ac:dyDescent="0.15">
      <c r="B23" s="50"/>
      <c r="C23" s="50"/>
      <c r="D23" s="50"/>
      <c r="E23" s="50"/>
      <c r="F23" s="51"/>
      <c r="G23" s="51"/>
      <c r="H23" s="52"/>
      <c r="I23" s="16"/>
      <c r="K23" s="53"/>
    </row>
    <row r="24" spans="2:11" ht="17.25" x14ac:dyDescent="0.2">
      <c r="B24" s="57" t="s">
        <v>143</v>
      </c>
      <c r="C24" s="5"/>
      <c r="D24" s="5"/>
      <c r="E24" s="5"/>
      <c r="F24" s="5"/>
      <c r="G24" s="5"/>
    </row>
    <row r="25" spans="2:11" ht="9.75" customHeight="1" x14ac:dyDescent="0.15"/>
    <row r="26" spans="2:11" ht="17.25" x14ac:dyDescent="0.2">
      <c r="B26" s="33" t="s">
        <v>76</v>
      </c>
    </row>
    <row r="27" spans="2:11" ht="9.75" customHeight="1" x14ac:dyDescent="0.15">
      <c r="D27" s="15"/>
    </row>
    <row r="28" spans="2:11" ht="17.25" x14ac:dyDescent="0.2">
      <c r="B28" s="33" t="s">
        <v>132</v>
      </c>
    </row>
    <row r="29" spans="2:11" ht="10.5" customHeight="1" x14ac:dyDescent="0.15"/>
    <row r="30" spans="2:11" ht="17.25" x14ac:dyDescent="0.2">
      <c r="B30" s="33" t="s">
        <v>77</v>
      </c>
    </row>
    <row r="32" spans="2:11" ht="14.25" x14ac:dyDescent="0.15">
      <c r="B32" s="33" t="s">
        <v>133</v>
      </c>
    </row>
    <row r="34" spans="9:9" ht="14.25" x14ac:dyDescent="0.15">
      <c r="I34" s="54" t="s">
        <v>134</v>
      </c>
    </row>
  </sheetData>
  <mergeCells count="4">
    <mergeCell ref="A2:B2"/>
    <mergeCell ref="D4:G4"/>
    <mergeCell ref="D6:E6"/>
    <mergeCell ref="G6:H6"/>
  </mergeCells>
  <phoneticPr fontId="2"/>
  <conditionalFormatting sqref="D4">
    <cfRule type="cellIs" dxfId="2" priority="3" stopIfTrue="1" operator="equal">
      <formula>0</formula>
    </cfRule>
  </conditionalFormatting>
  <conditionalFormatting sqref="D6:E6">
    <cfRule type="cellIs" dxfId="1" priority="2" stopIfTrue="1" operator="equal">
      <formula>0</formula>
    </cfRule>
  </conditionalFormatting>
  <conditionalFormatting sqref="G6:H6">
    <cfRule type="cellIs" dxfId="0" priority="1" stopIfTrue="1" operator="equal">
      <formula>0</formula>
    </cfRule>
  </conditionalFormatting>
  <dataValidations count="1">
    <dataValidation allowBlank="1" showInputMessage="1" showErrorMessage="1" promptTitle="自動計算" prompt="左欄の生年月日を入力すると、計算されますので、ご確認下さい。" sqref="I12:I22" xr:uid="{00000000-0002-0000-0800-000000000000}"/>
  </dataValidations>
  <printOptions horizontalCentered="1" verticalCentered="1"/>
  <pageMargins left="0.19685039370078741" right="0.19685039370078741" top="0.19685039370078741" bottom="0.19685039370078741" header="0.51181102362204722" footer="0.51181102362204722"/>
  <pageSetup paperSize="9" scale="80" orientation="landscape"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シングルス大会要項</vt:lpstr>
      <vt:lpstr>申し込み用紙の書き方</vt:lpstr>
      <vt:lpstr>申し込みまとめ (2)</vt:lpstr>
      <vt:lpstr>6年男子</vt:lpstr>
      <vt:lpstr>５年男子</vt:lpstr>
      <vt:lpstr>４年男子</vt:lpstr>
      <vt:lpstr>６年女子</vt:lpstr>
      <vt:lpstr>５年女子</vt:lpstr>
      <vt:lpstr>４年女子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船木　勝正</dc:creator>
  <cp:lastModifiedBy>永井与志夫</cp:lastModifiedBy>
  <cp:lastPrinted>2021-05-02T10:18:19Z</cp:lastPrinted>
  <dcterms:created xsi:type="dcterms:W3CDTF">2006-04-08T02:17:46Z</dcterms:created>
  <dcterms:modified xsi:type="dcterms:W3CDTF">2021-05-09T08:32:16Z</dcterms:modified>
</cp:coreProperties>
</file>