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830" activeTab="6"/>
  </bookViews>
  <sheets>
    <sheet name="説明書" sheetId="1" r:id="rId1"/>
    <sheet name="申込書" sheetId="2" r:id="rId2"/>
    <sheet name="男子単" sheetId="3" r:id="rId3"/>
    <sheet name="女子単" sheetId="4" r:id="rId4"/>
    <sheet name="男子複" sheetId="5" r:id="rId5"/>
    <sheet name="女子複" sheetId="6" r:id="rId6"/>
    <sheet name="混合複" sheetId="7" r:id="rId7"/>
    <sheet name="集約" sheetId="8" r:id="rId8"/>
  </sheets>
  <definedNames>
    <definedName name="_xlnm.Print_Area" localSheetId="6">'混合複'!$A$1:$G$42</definedName>
    <definedName name="_xlnm.Print_Area" localSheetId="3">'女子単'!$A$1:$G$42</definedName>
    <definedName name="_xlnm.Print_Area" localSheetId="5">'女子複'!$A$1:$G$42</definedName>
    <definedName name="_xlnm.Print_Area" localSheetId="1">'申込書'!$A$1:$I$27</definedName>
    <definedName name="_xlnm.Print_Area" localSheetId="0">'説明書'!$A$1:$Q$49</definedName>
    <definedName name="_xlnm.Print_Area" localSheetId="2">'男子単'!$A$1:$G$42</definedName>
    <definedName name="_xlnm.Print_Area" localSheetId="4">'男子複'!$A$1:$G$42</definedName>
  </definedNames>
  <calcPr fullCalcOnLoad="1"/>
</workbook>
</file>

<file path=xl/sharedStrings.xml><?xml version="1.0" encoding="utf-8"?>
<sst xmlns="http://schemas.openxmlformats.org/spreadsheetml/2006/main" count="274" uniqueCount="168">
  <si>
    <t>・</t>
  </si>
  <si>
    <t>でぬりつぶされたセルのみ入力することができます</t>
  </si>
  <si>
    <t>（計算式がくずれないようにその他は保護されています）</t>
  </si>
  <si>
    <t>・</t>
  </si>
  <si>
    <t>金額</t>
  </si>
  <si>
    <t>団体</t>
  </si>
  <si>
    <t>名前</t>
  </si>
  <si>
    <t>※</t>
  </si>
  <si>
    <t>愛知県バドミントン協会　競技委員会　浅井　淳　090-3255-8024　</t>
  </si>
  <si>
    <t>「集約」のシートは記入する必要はありません</t>
  </si>
  <si>
    <t>その他不明な点がありましたら　競技委員会　浅井までお問合せください</t>
  </si>
  <si>
    <t>更新履歴</t>
  </si>
  <si>
    <r>
      <t>会員番号（8桁）</t>
    </r>
    <r>
      <rPr>
        <sz val="11"/>
        <rFont val="ＭＳ Ｐゴシック"/>
        <family val="3"/>
      </rPr>
      <t>　は必須ですので必ず記入してください</t>
    </r>
  </si>
  <si>
    <r>
      <t>名前</t>
    </r>
    <r>
      <rPr>
        <sz val="11"/>
        <rFont val="ＭＳ Ｐゴシック"/>
        <family val="3"/>
      </rPr>
      <t>　は苗字と名前の間にを全角スペースをいれてください</t>
    </r>
  </si>
  <si>
    <r>
      <t>ふりがな</t>
    </r>
    <r>
      <rPr>
        <sz val="11"/>
        <rFont val="ＭＳ Ｐゴシック"/>
        <family val="3"/>
      </rPr>
      <t>　はひらがなで、苗字と名前の間にを全角スペースをいれてください</t>
    </r>
  </si>
  <si>
    <t>・</t>
  </si>
  <si>
    <t>混合複は男子が上女子が下に氏名を記入してください</t>
  </si>
  <si>
    <t>種目</t>
  </si>
  <si>
    <t>名　　前
（例：　愛知　太郎）</t>
  </si>
  <si>
    <t>会員番号
（８桁　必須）</t>
  </si>
  <si>
    <t>ふりがな
（例：　あいち　たろう）</t>
  </si>
  <si>
    <t>名前</t>
  </si>
  <si>
    <t>男子単（シングルス）入力ページ</t>
  </si>
  <si>
    <t>45MS</t>
  </si>
  <si>
    <t>生年月日
（例：1963/6/11)</t>
  </si>
  <si>
    <t>年齢
（自動）</t>
  </si>
  <si>
    <t>30MS</t>
  </si>
  <si>
    <t>35MS</t>
  </si>
  <si>
    <t>40MS</t>
  </si>
  <si>
    <t>50MS</t>
  </si>
  <si>
    <t>55MS</t>
  </si>
  <si>
    <t>60MS</t>
  </si>
  <si>
    <t>65MS</t>
  </si>
  <si>
    <t>70MS</t>
  </si>
  <si>
    <t>75MS</t>
  </si>
  <si>
    <t>ふりがな
（例：　あいち　たろう）</t>
  </si>
  <si>
    <t>女子単（シングルス）入力ページ</t>
  </si>
  <si>
    <t>30WS</t>
  </si>
  <si>
    <t>35WS</t>
  </si>
  <si>
    <t>40WS</t>
  </si>
  <si>
    <t>45WS</t>
  </si>
  <si>
    <t>50WS</t>
  </si>
  <si>
    <t>55WS</t>
  </si>
  <si>
    <t>60WS</t>
  </si>
  <si>
    <t>65WS</t>
  </si>
  <si>
    <t>70WS</t>
  </si>
  <si>
    <t>75WS</t>
  </si>
  <si>
    <r>
      <t xml:space="preserve">生年月日
</t>
    </r>
    <r>
      <rPr>
        <sz val="8"/>
        <rFont val="ＭＳ Ｐゴシック"/>
        <family val="3"/>
      </rPr>
      <t>（例：1963/6/11)</t>
    </r>
  </si>
  <si>
    <t>30MD</t>
  </si>
  <si>
    <t>35MD</t>
  </si>
  <si>
    <t>40MD</t>
  </si>
  <si>
    <t>45MD</t>
  </si>
  <si>
    <t>50MD</t>
  </si>
  <si>
    <t>55MD</t>
  </si>
  <si>
    <t>60MD</t>
  </si>
  <si>
    <t>65MD</t>
  </si>
  <si>
    <t>70MD</t>
  </si>
  <si>
    <t>75MD</t>
  </si>
  <si>
    <t>男子複（ダブルス）入力ページ</t>
  </si>
  <si>
    <t>75WD</t>
  </si>
  <si>
    <t>30WD</t>
  </si>
  <si>
    <t>女子複（ダブルス）入力ページ</t>
  </si>
  <si>
    <t>35WD</t>
  </si>
  <si>
    <t>40WD</t>
  </si>
  <si>
    <t>45WD</t>
  </si>
  <si>
    <t>50WD</t>
  </si>
  <si>
    <t>55WD</t>
  </si>
  <si>
    <t>60WD</t>
  </si>
  <si>
    <t>65WD</t>
  </si>
  <si>
    <t>70WD</t>
  </si>
  <si>
    <t>混合複（ミックスダブルス）入力ページ（男子は上、女子は下に入力）</t>
  </si>
  <si>
    <t>30XD</t>
  </si>
  <si>
    <t>35XD</t>
  </si>
  <si>
    <t>40XD</t>
  </si>
  <si>
    <t>45XD</t>
  </si>
  <si>
    <t>50XD</t>
  </si>
  <si>
    <t>55XD</t>
  </si>
  <si>
    <t>60XD</t>
  </si>
  <si>
    <t>65XD</t>
  </si>
  <si>
    <t>70XD</t>
  </si>
  <si>
    <t>75XD</t>
  </si>
  <si>
    <t>名</t>
  </si>
  <si>
    <t>円</t>
  </si>
  <si>
    <t>　下記の通り申し込みます</t>
  </si>
  <si>
    <t>団体名</t>
  </si>
  <si>
    <t>月</t>
  </si>
  <si>
    <t>日</t>
  </si>
  <si>
    <t>男子単</t>
  </si>
  <si>
    <t>女子単</t>
  </si>
  <si>
    <t>男子複</t>
  </si>
  <si>
    <t>女子複</t>
  </si>
  <si>
    <t>混合複</t>
  </si>
  <si>
    <t>組</t>
  </si>
  <si>
    <t>30MS</t>
  </si>
  <si>
    <t>35MS</t>
  </si>
  <si>
    <t>次に,各種目にそれぞれ申込む選手の情報を入力してください</t>
  </si>
  <si>
    <r>
      <t>種目</t>
    </r>
    <r>
      <rPr>
        <sz val="11"/>
        <rFont val="ＭＳ Ｐゴシック"/>
        <family val="3"/>
      </rPr>
      <t>はそれぞれドロップダウンリストから選択してください（図2）</t>
    </r>
  </si>
  <si>
    <t>まず、申込書のシートに日付、申込責任者の各情報を記入してください（図1）</t>
  </si>
  <si>
    <r>
      <t>生年月日</t>
    </r>
    <r>
      <rPr>
        <sz val="11"/>
        <rFont val="ＭＳ Ｐゴシック"/>
        <family val="3"/>
      </rPr>
      <t>　は西暦で1963/6/11　という形式で記入してください</t>
    </r>
  </si>
  <si>
    <t>No</t>
  </si>
  <si>
    <t>ふりがな</t>
  </si>
  <si>
    <t>★</t>
  </si>
  <si>
    <t>年齢は自動で表示されます</t>
  </si>
  <si>
    <t>(例：岡崎フェニックス、東海クラブ、新日鐵住金名古屋、個人登録、など)</t>
  </si>
  <si>
    <t>MS</t>
  </si>
  <si>
    <t>WS</t>
  </si>
  <si>
    <t>30WS</t>
  </si>
  <si>
    <t>35WS</t>
  </si>
  <si>
    <t>30MD</t>
  </si>
  <si>
    <t>35MD</t>
  </si>
  <si>
    <t>MD</t>
  </si>
  <si>
    <t>WD</t>
  </si>
  <si>
    <t>30WD</t>
  </si>
  <si>
    <t>35WD</t>
  </si>
  <si>
    <t>XD</t>
  </si>
  <si>
    <t>30XD</t>
  </si>
  <si>
    <t>35XD</t>
  </si>
  <si>
    <t>県登録のチーム名
（例：名古屋わかしゃち）</t>
  </si>
  <si>
    <t>所属</t>
  </si>
  <si>
    <t>【警告】　できる限り取り纏めて申込すること</t>
  </si>
  <si>
    <r>
      <t>県登録のチーム名</t>
    </r>
    <r>
      <rPr>
        <sz val="11"/>
        <rFont val="ＭＳ Ｐゴシック"/>
        <family val="3"/>
      </rPr>
      <t>　は協会に登録しているチーム名を記入してください</t>
    </r>
  </si>
  <si>
    <t>2017/11</t>
  </si>
  <si>
    <t>全日本シニアの申込ファイルを県社会人用に転用</t>
  </si>
  <si>
    <t>重複</t>
  </si>
  <si>
    <t>一般</t>
  </si>
  <si>
    <t>30歳以上</t>
  </si>
  <si>
    <t>35歳以上</t>
  </si>
  <si>
    <t>40歳以上</t>
  </si>
  <si>
    <t>45歳以上</t>
  </si>
  <si>
    <t>50歳以上</t>
  </si>
  <si>
    <t>55歳以上</t>
  </si>
  <si>
    <t>60歳以上</t>
  </si>
  <si>
    <t>65歳以上</t>
  </si>
  <si>
    <t>70歳以上</t>
  </si>
  <si>
    <t>75歳以上</t>
  </si>
  <si>
    <t>計</t>
  </si>
  <si>
    <t>愛知県バドミントン協会 会長　末岡　熙章 殿</t>
  </si>
  <si>
    <t>国際交流基金</t>
  </si>
  <si>
    <t>申し込み　一覧</t>
  </si>
  <si>
    <t>携帯番号</t>
  </si>
  <si>
    <t>住所</t>
  </si>
  <si>
    <t>氏　名</t>
  </si>
  <si>
    <t>申込み
責任者</t>
  </si>
  <si>
    <t>名×1,800円＝</t>
  </si>
  <si>
    <t>組×3,600円＝</t>
  </si>
  <si>
    <t>名×   100円＝</t>
  </si>
  <si>
    <t>合計（振込金額）</t>
  </si>
  <si>
    <t>シングルス</t>
  </si>
  <si>
    <t>ダブルス</t>
  </si>
  <si>
    <t>（2種目出場者</t>
  </si>
  <si>
    <t>名）</t>
  </si>
  <si>
    <t>WS</t>
  </si>
  <si>
    <t>MD</t>
  </si>
  <si>
    <t>MS</t>
  </si>
  <si>
    <t>MD</t>
  </si>
  <si>
    <t>人数</t>
  </si>
  <si>
    <t>記入が全て終わりましたら「申込書」に参加料の合計が表示されますのでご確認ください（図3）</t>
  </si>
  <si>
    <t>（全日本シニアの資格にあわせ来年4月1日時点での年齢が表示されます）</t>
  </si>
  <si>
    <t>※一般の部は記入不要です</t>
  </si>
  <si>
    <t>全シート　種目ごとにまた同じ種目に複数組出場する場合は上からランク順</t>
  </si>
  <si>
    <t>に記入してください（組合せに影響しますので上から強い順番に記入してください）</t>
  </si>
  <si>
    <t>11/19</t>
  </si>
  <si>
    <t>年齢基準日を訂正</t>
  </si>
  <si>
    <t>11/23</t>
  </si>
  <si>
    <t>mix種目INDERCT抜けを修正</t>
  </si>
  <si>
    <t>第54回愛知県社会人　申込みファイル入力説明</t>
  </si>
  <si>
    <t>第54回愛知県社会人バドミントン選手権大会　申込書</t>
  </si>
  <si>
    <t>平成30年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</si>
</sst>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\(0\)"/>
    <numFmt numFmtId="182" formatCode="0.0_ "/>
    <numFmt numFmtId="183" formatCode="#,###"/>
    <numFmt numFmtId="184" formatCode="[=0]&quot;&quot;;##,##0.0"/>
    <numFmt numFmtId="185" formatCode="#,##0_ ;[Red]\-#,##0\ "/>
    <numFmt numFmtId="186" formatCode="#,##0.0_ ;[Red]\-#,##0.0\ "/>
    <numFmt numFmtId="187" formatCode="[=0]&quot;&quot;;##,##0.0\ "/>
    <numFmt numFmtId="188" formatCode="0;0;"/>
    <numFmt numFmtId="189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sz val="9"/>
      <color indexed="22"/>
      <name val="ＭＳ Ｐゴシック"/>
      <family val="3"/>
    </font>
    <font>
      <sz val="8"/>
      <name val="ＭＳ Ｐゴシック"/>
      <family val="3"/>
    </font>
    <font>
      <sz val="8"/>
      <color indexed="22"/>
      <name val="ＭＳ Ｐゴシック"/>
      <family val="3"/>
    </font>
    <font>
      <sz val="11"/>
      <name val="ＭＳ Ｐ明朝"/>
      <family val="1"/>
    </font>
    <font>
      <b/>
      <sz val="14"/>
      <color indexed="9"/>
      <name val="ＭＳ Ｐ明朝"/>
      <family val="1"/>
    </font>
    <font>
      <sz val="14"/>
      <color indexed="9"/>
      <name val="ＭＳ Ｐゴシック"/>
      <family val="3"/>
    </font>
    <font>
      <sz val="9"/>
      <color indexed="5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color indexed="12"/>
      <name val="ＭＳ Ｐゴシック"/>
      <family val="3"/>
    </font>
    <font>
      <sz val="14"/>
      <name val="Arial Black"/>
      <family val="2"/>
    </font>
    <font>
      <sz val="9"/>
      <color indexed="22"/>
      <name val="Arial Black"/>
      <family val="2"/>
    </font>
    <font>
      <sz val="12"/>
      <color indexed="22"/>
      <name val="Arial Black"/>
      <family val="2"/>
    </font>
    <font>
      <b/>
      <sz val="9"/>
      <color indexed="22"/>
      <name val="ＭＳ Ｐゴシック"/>
      <family val="3"/>
    </font>
    <font>
      <b/>
      <sz val="11"/>
      <color indexed="22"/>
      <name val="ＭＳ Ｐゴシック"/>
      <family val="3"/>
    </font>
    <font>
      <sz val="14"/>
      <name val="ＭＳ Ｐ明朝"/>
      <family val="1"/>
    </font>
    <font>
      <sz val="16"/>
      <name val="Arial Black"/>
      <family val="2"/>
    </font>
    <font>
      <sz val="12"/>
      <name val="Arial Black"/>
      <family val="2"/>
    </font>
    <font>
      <sz val="9"/>
      <name val="MS UI Gothic"/>
      <family val="3"/>
    </font>
    <font>
      <b/>
      <sz val="11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/>
      <right/>
      <top/>
      <bottom style="thin"/>
    </border>
    <border>
      <left style="thin"/>
      <right style="dotted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ck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31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0" fillId="0" borderId="3" applyNumberFormat="0" applyFill="0" applyAlignment="0" applyProtection="0"/>
    <xf numFmtId="0" fontId="25" fillId="3" borderId="0" applyNumberFormat="0" applyBorder="0" applyAlignment="0" applyProtection="0"/>
    <xf numFmtId="0" fontId="29" fillId="23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8" fillId="23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9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21" borderId="10" xfId="0" applyFill="1" applyBorder="1" applyAlignment="1">
      <alignment vertical="center"/>
    </xf>
    <xf numFmtId="49" fontId="3" fillId="21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5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3" fillId="21" borderId="1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49" fontId="3" fillId="21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8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2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horizontal="center" vertical="center" shrinkToFit="1"/>
      <protection/>
    </xf>
    <xf numFmtId="184" fontId="15" fillId="0" borderId="0" xfId="0" applyNumberFormat="1" applyFont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 shrinkToFit="1"/>
      <protection/>
    </xf>
    <xf numFmtId="0" fontId="15" fillId="0" borderId="0" xfId="0" applyNumberFormat="1" applyFont="1" applyAlignment="1" applyProtection="1">
      <alignment horizontal="center" vertical="center" shrinkToFit="1"/>
      <protection/>
    </xf>
    <xf numFmtId="0" fontId="19" fillId="0" borderId="24" xfId="0" applyFont="1" applyBorder="1" applyAlignment="1" applyProtection="1">
      <alignment horizontal="center" vertical="center" shrinkToFit="1"/>
      <protection/>
    </xf>
    <xf numFmtId="0" fontId="19" fillId="0" borderId="25" xfId="0" applyFont="1" applyBorder="1" applyAlignment="1" applyProtection="1">
      <alignment horizontal="center" vertical="center" shrinkToFit="1"/>
      <protection/>
    </xf>
    <xf numFmtId="0" fontId="19" fillId="0" borderId="0" xfId="0" applyFont="1" applyBorder="1" applyAlignment="1" applyProtection="1">
      <alignment horizontal="center" vertical="center" shrinkToFit="1"/>
      <protection/>
    </xf>
    <xf numFmtId="3" fontId="19" fillId="0" borderId="0" xfId="0" applyNumberFormat="1" applyFont="1" applyBorder="1" applyAlignment="1" applyProtection="1">
      <alignment horizontal="center" vertical="center" shrinkToFit="1"/>
      <protection/>
    </xf>
    <xf numFmtId="0" fontId="19" fillId="0" borderId="26" xfId="0" applyFont="1" applyBorder="1" applyAlignment="1" applyProtection="1">
      <alignment horizontal="center" vertical="center" shrinkToFit="1"/>
      <protection/>
    </xf>
    <xf numFmtId="0" fontId="17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vertical="center"/>
    </xf>
    <xf numFmtId="0" fontId="7" fillId="17" borderId="0" xfId="0" applyFont="1" applyFill="1" applyBorder="1" applyAlignment="1">
      <alignment vertical="center"/>
    </xf>
    <xf numFmtId="0" fontId="37" fillId="21" borderId="27" xfId="0" applyFont="1" applyFill="1" applyBorder="1" applyAlignment="1" applyProtection="1">
      <alignment horizontal="center" vertical="center" shrinkToFit="1"/>
      <protection locked="0"/>
    </xf>
    <xf numFmtId="0" fontId="37" fillId="21" borderId="28" xfId="0" applyFont="1" applyFill="1" applyBorder="1" applyAlignment="1" applyProtection="1">
      <alignment horizontal="center" vertical="center" shrinkToFit="1"/>
      <protection locked="0"/>
    </xf>
    <xf numFmtId="0" fontId="38" fillId="0" borderId="0" xfId="0" applyFont="1" applyAlignment="1" applyProtection="1">
      <alignment horizontal="center" shrinkToFit="1"/>
      <protection/>
    </xf>
    <xf numFmtId="183" fontId="39" fillId="0" borderId="0" xfId="0" applyNumberFormat="1" applyFont="1" applyAlignment="1" applyProtection="1">
      <alignment horizontal="center" vertical="top"/>
      <protection/>
    </xf>
    <xf numFmtId="49" fontId="6" fillId="0" borderId="0" xfId="0" applyNumberFormat="1" applyFont="1" applyAlignment="1">
      <alignment vertical="center"/>
    </xf>
    <xf numFmtId="0" fontId="40" fillId="0" borderId="29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0" borderId="29" xfId="0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shrinkToFit="1"/>
      <protection/>
    </xf>
    <xf numFmtId="0" fontId="11" fillId="0" borderId="30" xfId="0" applyNumberFormat="1" applyFont="1" applyFill="1" applyBorder="1" applyAlignment="1" applyProtection="1">
      <alignment horizontal="center" vertical="center" shrinkToFit="1"/>
      <protection/>
    </xf>
    <xf numFmtId="0" fontId="19" fillId="0" borderId="31" xfId="0" applyFont="1" applyBorder="1" applyAlignment="1" applyProtection="1">
      <alignment horizontal="center" vertical="center" shrinkToFit="1"/>
      <protection/>
    </xf>
    <xf numFmtId="0" fontId="19" fillId="0" borderId="32" xfId="0" applyFont="1" applyBorder="1" applyAlignment="1" applyProtection="1">
      <alignment horizontal="center" vertical="center" shrinkToFit="1"/>
      <protection/>
    </xf>
    <xf numFmtId="0" fontId="19" fillId="0" borderId="33" xfId="0" applyFont="1" applyBorder="1" applyAlignment="1" applyProtection="1">
      <alignment horizontal="center" vertical="center" shrinkToFit="1"/>
      <protection/>
    </xf>
    <xf numFmtId="0" fontId="19" fillId="0" borderId="34" xfId="0" applyFont="1" applyBorder="1" applyAlignment="1" applyProtection="1">
      <alignment horizontal="center" vertical="center" shrinkToFit="1"/>
      <protection/>
    </xf>
    <xf numFmtId="0" fontId="19" fillId="0" borderId="35" xfId="0" applyFont="1" applyBorder="1" applyAlignment="1" applyProtection="1">
      <alignment horizontal="center" vertical="center" shrinkToFit="1"/>
      <protection/>
    </xf>
    <xf numFmtId="0" fontId="19" fillId="0" borderId="36" xfId="0" applyFont="1" applyBorder="1" applyAlignment="1" applyProtection="1">
      <alignment horizontal="center" vertical="center" shrinkToFit="1"/>
      <protection/>
    </xf>
    <xf numFmtId="0" fontId="19" fillId="0" borderId="37" xfId="0" applyFont="1" applyBorder="1" applyAlignment="1" applyProtection="1">
      <alignment horizontal="center" vertical="center" shrinkToFit="1"/>
      <protection/>
    </xf>
    <xf numFmtId="0" fontId="19" fillId="0" borderId="38" xfId="0" applyFont="1" applyBorder="1" applyAlignment="1" applyProtection="1">
      <alignment horizontal="center" vertical="center" shrinkToFit="1"/>
      <protection/>
    </xf>
    <xf numFmtId="0" fontId="19" fillId="0" borderId="39" xfId="0" applyFont="1" applyBorder="1" applyAlignment="1" applyProtection="1">
      <alignment horizontal="center" vertical="center" shrinkToFit="1"/>
      <protection/>
    </xf>
    <xf numFmtId="0" fontId="19" fillId="0" borderId="40" xfId="0" applyFont="1" applyBorder="1" applyAlignment="1" applyProtection="1">
      <alignment horizontal="center" vertical="center" shrinkToFit="1"/>
      <protection/>
    </xf>
    <xf numFmtId="0" fontId="19" fillId="0" borderId="41" xfId="0" applyFont="1" applyBorder="1" applyAlignment="1" applyProtection="1">
      <alignment horizontal="center" vertical="center" shrinkToFit="1"/>
      <protection/>
    </xf>
    <xf numFmtId="188" fontId="19" fillId="0" borderId="0" xfId="0" applyNumberFormat="1" applyFont="1" applyBorder="1" applyAlignment="1" applyProtection="1">
      <alignment horizontal="center" vertical="center" shrinkToFit="1"/>
      <protection locked="0"/>
    </xf>
    <xf numFmtId="188" fontId="19" fillId="0" borderId="0" xfId="0" applyNumberFormat="1" applyFont="1" applyBorder="1" applyAlignment="1" applyProtection="1">
      <alignment horizontal="center" vertical="center" shrinkToFit="1"/>
      <protection/>
    </xf>
    <xf numFmtId="188" fontId="19" fillId="0" borderId="26" xfId="0" applyNumberFormat="1" applyFont="1" applyBorder="1" applyAlignment="1" applyProtection="1">
      <alignment horizontal="center" vertical="center" shrinkToFit="1"/>
      <protection/>
    </xf>
    <xf numFmtId="188" fontId="19" fillId="0" borderId="38" xfId="0" applyNumberFormat="1" applyFont="1" applyBorder="1" applyAlignment="1" applyProtection="1">
      <alignment horizontal="center" vertical="center" shrinkToFit="1"/>
      <protection/>
    </xf>
    <xf numFmtId="188" fontId="19" fillId="0" borderId="39" xfId="0" applyNumberFormat="1" applyFont="1" applyBorder="1" applyAlignment="1" applyProtection="1">
      <alignment horizontal="center" vertical="center" shrinkToFit="1"/>
      <protection/>
    </xf>
    <xf numFmtId="0" fontId="4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3" fontId="16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1" fontId="12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/>
      <protection/>
    </xf>
    <xf numFmtId="3" fontId="12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12" fillId="0" borderId="0" xfId="0" applyFont="1" applyAlignment="1" applyProtection="1">
      <alignment vertical="center"/>
      <protection/>
    </xf>
    <xf numFmtId="0" fontId="43" fillId="0" borderId="0" xfId="0" applyFont="1" applyAlignment="1" applyProtection="1">
      <alignment horizontal="right" vertical="center"/>
      <protection/>
    </xf>
    <xf numFmtId="3" fontId="43" fillId="0" borderId="0" xfId="0" applyNumberFormat="1" applyFont="1" applyAlignment="1" applyProtection="1">
      <alignment horizontal="right" vertical="center"/>
      <protection/>
    </xf>
    <xf numFmtId="3" fontId="42" fillId="0" borderId="0" xfId="0" applyNumberFormat="1" applyFont="1" applyAlignment="1" applyProtection="1">
      <alignment horizontal="left" vertical="center"/>
      <protection/>
    </xf>
    <xf numFmtId="0" fontId="16" fillId="0" borderId="0" xfId="0" applyFont="1" applyAlignment="1" applyProtection="1">
      <alignment vertical="top"/>
      <protection/>
    </xf>
    <xf numFmtId="0" fontId="16" fillId="0" borderId="0" xfId="0" applyFont="1" applyAlignment="1" applyProtection="1">
      <alignment horizontal="right" vertical="top"/>
      <protection/>
    </xf>
    <xf numFmtId="41" fontId="16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3" fontId="3" fillId="0" borderId="44" xfId="0" applyNumberFormat="1" applyFont="1" applyBorder="1" applyAlignment="1" applyProtection="1">
      <alignment horizontal="center" vertical="center"/>
      <protection/>
    </xf>
    <xf numFmtId="188" fontId="44" fillId="0" borderId="45" xfId="0" applyNumberFormat="1" applyFont="1" applyBorder="1" applyAlignment="1" applyProtection="1">
      <alignment horizontal="center" vertical="center"/>
      <protection/>
    </xf>
    <xf numFmtId="188" fontId="44" fillId="0" borderId="22" xfId="0" applyNumberFormat="1" applyFont="1" applyBorder="1" applyAlignment="1" applyProtection="1">
      <alignment horizontal="center" vertical="center"/>
      <protection/>
    </xf>
    <xf numFmtId="188" fontId="44" fillId="0" borderId="46" xfId="0" applyNumberFormat="1" applyFont="1" applyBorder="1" applyAlignment="1" applyProtection="1">
      <alignment horizontal="center" vertical="center"/>
      <protection/>
    </xf>
    <xf numFmtId="188" fontId="44" fillId="0" borderId="47" xfId="0" applyNumberFormat="1" applyFont="1" applyBorder="1" applyAlignment="1" applyProtection="1">
      <alignment horizontal="center" vertical="center"/>
      <protection/>
    </xf>
    <xf numFmtId="188" fontId="44" fillId="0" borderId="48" xfId="0" applyNumberFormat="1" applyFont="1" applyBorder="1" applyAlignment="1" applyProtection="1">
      <alignment horizontal="center" vertical="center"/>
      <protection/>
    </xf>
    <xf numFmtId="188" fontId="44" fillId="0" borderId="49" xfId="0" applyNumberFormat="1" applyFont="1" applyBorder="1" applyAlignment="1" applyProtection="1">
      <alignment horizontal="center" vertical="center"/>
      <protection/>
    </xf>
    <xf numFmtId="188" fontId="44" fillId="0" borderId="50" xfId="0" applyNumberFormat="1" applyFont="1" applyBorder="1" applyAlignment="1" applyProtection="1">
      <alignment horizontal="center" vertical="center"/>
      <protection/>
    </xf>
    <xf numFmtId="188" fontId="44" fillId="0" borderId="23" xfId="0" applyNumberFormat="1" applyFont="1" applyBorder="1" applyAlignment="1" applyProtection="1">
      <alignment horizontal="center" vertical="center"/>
      <protection/>
    </xf>
    <xf numFmtId="188" fontId="44" fillId="0" borderId="51" xfId="0" applyNumberFormat="1" applyFont="1" applyBorder="1" applyAlignment="1" applyProtection="1">
      <alignment horizontal="center" vertical="center"/>
      <protection/>
    </xf>
    <xf numFmtId="0" fontId="44" fillId="0" borderId="30" xfId="0" applyFont="1" applyBorder="1" applyAlignment="1" applyProtection="1">
      <alignment horizontal="center" vertical="center"/>
      <protection/>
    </xf>
    <xf numFmtId="0" fontId="44" fillId="0" borderId="43" xfId="0" applyFont="1" applyBorder="1" applyAlignment="1" applyProtection="1">
      <alignment horizontal="center" vertical="center"/>
      <protection/>
    </xf>
    <xf numFmtId="0" fontId="44" fillId="0" borderId="44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/>
      <protection/>
    </xf>
    <xf numFmtId="0" fontId="46" fillId="0" borderId="0" xfId="0" applyFont="1" applyAlignment="1">
      <alignment vertical="center"/>
    </xf>
    <xf numFmtId="49" fontId="3" fillId="21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55" xfId="0" applyNumberFormat="1" applyFont="1" applyFill="1" applyBorder="1" applyAlignment="1" applyProtection="1">
      <alignment horizontal="center" vertical="center" shrinkToFit="1"/>
      <protection/>
    </xf>
    <xf numFmtId="0" fontId="11" fillId="0" borderId="56" xfId="0" applyNumberFormat="1" applyFont="1" applyFill="1" applyBorder="1" applyAlignment="1" applyProtection="1">
      <alignment horizontal="center" vertical="center" shrinkToFit="1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57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5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42" fillId="0" borderId="0" xfId="0" applyFont="1" applyAlignment="1" applyProtection="1">
      <alignment horizontal="right" vertical="center"/>
      <protection/>
    </xf>
    <xf numFmtId="0" fontId="3" fillId="21" borderId="10" xfId="0" applyFont="1" applyFill="1" applyBorder="1" applyAlignment="1" applyProtection="1">
      <alignment horizontal="center" vertical="center" shrinkToFit="1"/>
      <protection locked="0"/>
    </xf>
    <xf numFmtId="0" fontId="12" fillId="21" borderId="10" xfId="0" applyFont="1" applyFill="1" applyBorder="1" applyAlignment="1" applyProtection="1">
      <alignment horizontal="center" vertical="center" shrinkToFit="1"/>
      <protection locked="0"/>
    </xf>
    <xf numFmtId="0" fontId="11" fillId="0" borderId="65" xfId="0" applyNumberFormat="1" applyFont="1" applyFill="1" applyBorder="1" applyAlignment="1" applyProtection="1">
      <alignment horizontal="center" vertical="center" shrinkToFit="1"/>
      <protection/>
    </xf>
    <xf numFmtId="0" fontId="37" fillId="21" borderId="66" xfId="0" applyFont="1" applyFill="1" applyBorder="1" applyAlignment="1" applyProtection="1">
      <alignment horizontal="center" vertical="center" shrinkToFit="1"/>
      <protection locked="0"/>
    </xf>
    <xf numFmtId="0" fontId="37" fillId="21" borderId="67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400050</xdr:colOff>
      <xdr:row>12</xdr:row>
      <xdr:rowOff>28575</xdr:rowOff>
    </xdr:from>
    <xdr:to>
      <xdr:col>16</xdr:col>
      <xdr:colOff>152400</xdr:colOff>
      <xdr:row>39</xdr:row>
      <xdr:rowOff>57150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2324100"/>
          <a:ext cx="4572000" cy="4657725"/>
        </a:xfrm>
        <a:prstGeom prst="rect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238125</xdr:colOff>
      <xdr:row>0</xdr:row>
      <xdr:rowOff>304800</xdr:rowOff>
    </xdr:from>
    <xdr:to>
      <xdr:col>16</xdr:col>
      <xdr:colOff>400050</xdr:colOff>
      <xdr:row>11</xdr:row>
      <xdr:rowOff>38100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2"/>
        <a:srcRect l="1000" t="2999"/>
        <a:stretch>
          <a:fillRect/>
        </a:stretch>
      </xdr:blipFill>
      <xdr:spPr>
        <a:xfrm>
          <a:off x="5400675" y="304800"/>
          <a:ext cx="5667375" cy="1857375"/>
        </a:xfrm>
        <a:prstGeom prst="rect">
          <a:avLst/>
        </a:prstGeom>
        <a:noFill/>
        <a:ln w="12700" cmpd="sng">
          <a:solidFill>
            <a:srgbClr val="808080"/>
          </a:solidFill>
          <a:headEnd type="none"/>
          <a:tailEnd type="none"/>
        </a:ln>
      </xdr:spPr>
    </xdr:pic>
    <xdr:clientData/>
  </xdr:twoCellAnchor>
  <xdr:twoCellAnchor editAs="oneCell">
    <xdr:from>
      <xdr:col>17</xdr:col>
      <xdr:colOff>9525</xdr:colOff>
      <xdr:row>0</xdr:row>
      <xdr:rowOff>276225</xdr:rowOff>
    </xdr:from>
    <xdr:to>
      <xdr:col>19</xdr:col>
      <xdr:colOff>561975</xdr:colOff>
      <xdr:row>10</xdr:row>
      <xdr:rowOff>152400</xdr:rowOff>
    </xdr:to>
    <xdr:pic>
      <xdr:nvPicPr>
        <xdr:cNvPr id="3" name="Picture 15" descr="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63325" y="276225"/>
          <a:ext cx="1924050" cy="1828800"/>
        </a:xfrm>
        <a:prstGeom prst="rect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</xdr:pic>
    <xdr:clientData/>
  </xdr:twoCellAnchor>
  <xdr:twoCellAnchor>
    <xdr:from>
      <xdr:col>8</xdr:col>
      <xdr:colOff>323850</xdr:colOff>
      <xdr:row>1</xdr:row>
      <xdr:rowOff>9525</xdr:rowOff>
    </xdr:from>
    <xdr:to>
      <xdr:col>9</xdr:col>
      <xdr:colOff>0</xdr:colOff>
      <xdr:row>1</xdr:row>
      <xdr:rowOff>209550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486400" y="342900"/>
          <a:ext cx="361950" cy="200025"/>
        </a:xfrm>
        <a:prstGeom prst="rect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17</xdr:col>
      <xdr:colOff>85725</xdr:colOff>
      <xdr:row>0</xdr:row>
      <xdr:rowOff>323850</xdr:rowOff>
    </xdr:from>
    <xdr:to>
      <xdr:col>17</xdr:col>
      <xdr:colOff>495300</xdr:colOff>
      <xdr:row>1</xdr:row>
      <xdr:rowOff>219075</xdr:rowOff>
    </xdr:to>
    <xdr:sp>
      <xdr:nvSpPr>
        <xdr:cNvPr id="5" name="Text Box 18"/>
        <xdr:cNvSpPr txBox="1">
          <a:spLocks noChangeArrowheads="1"/>
        </xdr:cNvSpPr>
      </xdr:nvSpPr>
      <xdr:spPr>
        <a:xfrm>
          <a:off x="11439525" y="323850"/>
          <a:ext cx="4095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図</a:t>
          </a: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9</xdr:col>
      <xdr:colOff>447675</xdr:colOff>
      <xdr:row>12</xdr:row>
      <xdr:rowOff>133350</xdr:rowOff>
    </xdr:from>
    <xdr:to>
      <xdr:col>10</xdr:col>
      <xdr:colOff>257175</xdr:colOff>
      <xdr:row>14</xdr:row>
      <xdr:rowOff>28575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6296025" y="2428875"/>
          <a:ext cx="4953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図3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12" max="12" width="9.25390625" style="0" bestFit="1" customWidth="1"/>
  </cols>
  <sheetData>
    <row r="1" ht="26.25" customHeight="1">
      <c r="B1" s="5" t="s">
        <v>165</v>
      </c>
    </row>
    <row r="2" spans="2:8" ht="19.5" customHeight="1">
      <c r="B2" s="39" t="s">
        <v>119</v>
      </c>
      <c r="C2" s="40"/>
      <c r="D2" s="40"/>
      <c r="E2" s="40"/>
      <c r="F2" s="40"/>
      <c r="G2" s="40"/>
      <c r="H2" s="41"/>
    </row>
    <row r="3" ht="13.5"/>
    <row r="4" spans="1:3" ht="13.5">
      <c r="A4" s="1" t="s">
        <v>0</v>
      </c>
      <c r="B4" s="2"/>
      <c r="C4" t="s">
        <v>1</v>
      </c>
    </row>
    <row r="5" ht="13.5">
      <c r="B5" t="s">
        <v>2</v>
      </c>
    </row>
    <row r="6" ht="13.5"/>
    <row r="7" spans="1:2" ht="13.5">
      <c r="A7" s="1" t="s">
        <v>0</v>
      </c>
      <c r="B7" t="s">
        <v>97</v>
      </c>
    </row>
    <row r="8" ht="13.5"/>
    <row r="9" spans="1:2" ht="13.5">
      <c r="A9" s="1" t="s">
        <v>3</v>
      </c>
      <c r="B9" t="s">
        <v>95</v>
      </c>
    </row>
    <row r="10" ht="13.5"/>
    <row r="11" spans="1:2" ht="13.5">
      <c r="A11" s="1" t="s">
        <v>0</v>
      </c>
      <c r="B11" s="8" t="s">
        <v>96</v>
      </c>
    </row>
    <row r="12" ht="13.5"/>
    <row r="13" spans="1:2" ht="13.5">
      <c r="A13" s="1" t="s">
        <v>0</v>
      </c>
      <c r="B13" t="s">
        <v>159</v>
      </c>
    </row>
    <row r="14" ht="13.5">
      <c r="B14" t="s">
        <v>160</v>
      </c>
    </row>
    <row r="15" ht="13.5"/>
    <row r="16" spans="1:2" ht="13.5">
      <c r="A16" s="1" t="s">
        <v>0</v>
      </c>
      <c r="B16" s="8" t="s">
        <v>13</v>
      </c>
    </row>
    <row r="17" ht="13.5"/>
    <row r="18" spans="1:2" ht="13.5">
      <c r="A18" s="1" t="s">
        <v>0</v>
      </c>
      <c r="B18" s="8" t="s">
        <v>14</v>
      </c>
    </row>
    <row r="19" ht="13.5"/>
    <row r="20" spans="1:2" ht="13.5">
      <c r="A20" s="1" t="s">
        <v>3</v>
      </c>
      <c r="B20" s="8" t="s">
        <v>120</v>
      </c>
    </row>
    <row r="21" ht="13.5">
      <c r="B21" s="10" t="s">
        <v>103</v>
      </c>
    </row>
    <row r="22" ht="13.5"/>
    <row r="23" spans="1:2" ht="13.5">
      <c r="A23" s="1" t="s">
        <v>3</v>
      </c>
      <c r="B23" s="8" t="s">
        <v>98</v>
      </c>
    </row>
    <row r="24" ht="13.5">
      <c r="B24" t="s">
        <v>102</v>
      </c>
    </row>
    <row r="25" ht="13.5">
      <c r="B25" t="s">
        <v>157</v>
      </c>
    </row>
    <row r="26" ht="13.5">
      <c r="B26" s="109" t="s">
        <v>158</v>
      </c>
    </row>
    <row r="27" ht="13.5"/>
    <row r="28" spans="1:2" ht="13.5">
      <c r="A28" s="1" t="s">
        <v>0</v>
      </c>
      <c r="B28" s="8" t="s">
        <v>12</v>
      </c>
    </row>
    <row r="29" ht="13.5">
      <c r="B29" s="10"/>
    </row>
    <row r="30" spans="1:2" ht="13.5">
      <c r="A30" s="1" t="s">
        <v>15</v>
      </c>
      <c r="B30" t="s">
        <v>16</v>
      </c>
    </row>
    <row r="31" ht="13.5">
      <c r="H31" s="10"/>
    </row>
    <row r="32" spans="1:8" ht="13.5">
      <c r="A32" s="1" t="s">
        <v>3</v>
      </c>
      <c r="B32" t="s">
        <v>9</v>
      </c>
      <c r="H32" s="10"/>
    </row>
    <row r="33" ht="13.5"/>
    <row r="34" spans="1:8" ht="13.5">
      <c r="A34" s="1" t="s">
        <v>3</v>
      </c>
      <c r="B34" t="s">
        <v>156</v>
      </c>
      <c r="H34" s="10"/>
    </row>
    <row r="35" ht="13.5">
      <c r="H35" s="10"/>
    </row>
    <row r="36" spans="1:2" ht="13.5">
      <c r="A36" s="1" t="s">
        <v>7</v>
      </c>
      <c r="B36" t="s">
        <v>10</v>
      </c>
    </row>
    <row r="37" ht="13.5"/>
    <row r="38" ht="13.5">
      <c r="B38" t="s">
        <v>8</v>
      </c>
    </row>
    <row r="39" ht="13.5"/>
    <row r="40" ht="13.5"/>
    <row r="50" ht="13.5">
      <c r="L50" s="7" t="s">
        <v>11</v>
      </c>
    </row>
    <row r="51" spans="12:13" ht="13.5">
      <c r="L51" s="46" t="s">
        <v>121</v>
      </c>
      <c r="M51" s="46" t="s">
        <v>122</v>
      </c>
    </row>
    <row r="52" spans="12:14" ht="13.5">
      <c r="L52" s="46" t="s">
        <v>161</v>
      </c>
      <c r="M52" s="7" t="s">
        <v>162</v>
      </c>
      <c r="N52" s="7"/>
    </row>
    <row r="53" spans="12:13" ht="13.5">
      <c r="L53" s="46" t="s">
        <v>163</v>
      </c>
      <c r="M53" s="7" t="s">
        <v>164</v>
      </c>
    </row>
    <row r="54" ht="13.5">
      <c r="L54" s="6"/>
    </row>
    <row r="55" ht="13.5">
      <c r="L55" s="6"/>
    </row>
  </sheetData>
  <sheetProtection sheet="1" objects="1" scenarios="1"/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1200" verticalDpi="12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SheetLayoutView="100" workbookViewId="0" topLeftCell="A1">
      <selection activeCell="A1" sqref="A1:I1"/>
    </sheetView>
  </sheetViews>
  <sheetFormatPr defaultColWidth="9.00390625" defaultRowHeight="19.5" customHeight="1"/>
  <cols>
    <col min="1" max="1" width="13.00390625" style="71" customWidth="1"/>
    <col min="2" max="4" width="3.625" style="71" customWidth="1"/>
    <col min="5" max="5" width="13.625" style="71" customWidth="1"/>
    <col min="6" max="8" width="13.625" style="89" customWidth="1"/>
    <col min="9" max="9" width="13.625" style="74" customWidth="1"/>
    <col min="10" max="10" width="3.00390625" style="88" customWidth="1"/>
    <col min="11" max="11" width="4.625" style="88" customWidth="1"/>
    <col min="12" max="13" width="3.625" style="88" customWidth="1"/>
    <col min="14" max="14" width="6.125" style="89" customWidth="1"/>
    <col min="15" max="15" width="3.625" style="78" customWidth="1"/>
    <col min="16" max="16" width="3.50390625" style="70" customWidth="1"/>
    <col min="17" max="16384" width="9.00390625" style="71" customWidth="1"/>
  </cols>
  <sheetData>
    <row r="1" spans="1:15" ht="40.5" customHeight="1">
      <c r="A1" s="125" t="s">
        <v>166</v>
      </c>
      <c r="B1" s="125"/>
      <c r="C1" s="125"/>
      <c r="D1" s="125"/>
      <c r="E1" s="125"/>
      <c r="F1" s="125"/>
      <c r="G1" s="125"/>
      <c r="H1" s="125"/>
      <c r="I1" s="125"/>
      <c r="J1" s="69"/>
      <c r="K1" s="69"/>
      <c r="L1" s="69"/>
      <c r="M1" s="69"/>
      <c r="N1" s="69"/>
      <c r="O1" s="69"/>
    </row>
    <row r="2" spans="1:14" ht="21.75" customHeight="1">
      <c r="A2" s="72" t="s">
        <v>167</v>
      </c>
      <c r="B2" s="17">
        <v>12</v>
      </c>
      <c r="C2" s="73" t="s">
        <v>85</v>
      </c>
      <c r="D2" s="17"/>
      <c r="E2" s="73" t="s">
        <v>86</v>
      </c>
      <c r="F2" s="74"/>
      <c r="G2" s="75"/>
      <c r="H2" s="75"/>
      <c r="I2" s="76" t="s">
        <v>136</v>
      </c>
      <c r="J2" s="77"/>
      <c r="K2" s="77"/>
      <c r="L2" s="77"/>
      <c r="M2" s="77"/>
      <c r="N2" s="73"/>
    </row>
    <row r="3" spans="2:15" ht="41.25" customHeight="1">
      <c r="B3" s="69" t="s">
        <v>83</v>
      </c>
      <c r="C3" s="73"/>
      <c r="D3" s="73"/>
      <c r="E3" s="73"/>
      <c r="F3" s="73"/>
      <c r="G3" s="73"/>
      <c r="H3" s="73"/>
      <c r="I3" s="79"/>
      <c r="J3" s="77"/>
      <c r="K3" s="77"/>
      <c r="L3" s="77"/>
      <c r="M3" s="77"/>
      <c r="N3" s="73"/>
      <c r="O3" s="80"/>
    </row>
    <row r="4" spans="1:15" ht="39.75" customHeight="1">
      <c r="A4" s="123" t="s">
        <v>142</v>
      </c>
      <c r="B4" s="132" t="s">
        <v>84</v>
      </c>
      <c r="C4" s="132"/>
      <c r="D4" s="132"/>
      <c r="E4" s="134"/>
      <c r="F4" s="134"/>
      <c r="G4" s="81" t="s">
        <v>141</v>
      </c>
      <c r="H4" s="134"/>
      <c r="I4" s="134"/>
      <c r="J4" s="77"/>
      <c r="K4" s="77"/>
      <c r="L4" s="77"/>
      <c r="M4" s="77"/>
      <c r="N4" s="73"/>
      <c r="O4" s="80"/>
    </row>
    <row r="5" spans="1:15" ht="39.75" customHeight="1">
      <c r="A5" s="124"/>
      <c r="B5" s="132" t="s">
        <v>140</v>
      </c>
      <c r="C5" s="132"/>
      <c r="D5" s="132"/>
      <c r="E5" s="135"/>
      <c r="F5" s="135"/>
      <c r="G5" s="81" t="s">
        <v>139</v>
      </c>
      <c r="H5" s="110"/>
      <c r="I5" s="110"/>
      <c r="J5" s="77"/>
      <c r="K5" s="77"/>
      <c r="L5" s="77"/>
      <c r="M5" s="77"/>
      <c r="N5" s="73"/>
      <c r="O5" s="80"/>
    </row>
    <row r="6" spans="1:15" ht="26.25" customHeight="1">
      <c r="A6" s="82"/>
      <c r="B6" s="73"/>
      <c r="C6" s="73"/>
      <c r="D6" s="73"/>
      <c r="E6" s="73"/>
      <c r="F6" s="73"/>
      <c r="G6" s="73"/>
      <c r="H6" s="73"/>
      <c r="I6" s="79"/>
      <c r="J6" s="77"/>
      <c r="K6" s="77"/>
      <c r="L6" s="77"/>
      <c r="M6" s="77"/>
      <c r="N6" s="73"/>
      <c r="O6" s="80"/>
    </row>
    <row r="7" spans="1:15" ht="39.75" customHeight="1">
      <c r="A7" s="133" t="s">
        <v>147</v>
      </c>
      <c r="B7" s="133"/>
      <c r="C7" s="133"/>
      <c r="D7" s="133"/>
      <c r="E7" s="83">
        <f>E25+F25</f>
        <v>0</v>
      </c>
      <c r="F7" s="125" t="s">
        <v>143</v>
      </c>
      <c r="G7" s="125"/>
      <c r="H7" s="84">
        <f>E7*1800</f>
        <v>0</v>
      </c>
      <c r="I7" s="85" t="s">
        <v>82</v>
      </c>
      <c r="J7" s="77"/>
      <c r="K7" s="77"/>
      <c r="L7" s="77"/>
      <c r="M7" s="77"/>
      <c r="N7" s="73"/>
      <c r="O7" s="80"/>
    </row>
    <row r="8" spans="1:15" ht="39.75" customHeight="1">
      <c r="A8" s="133" t="s">
        <v>148</v>
      </c>
      <c r="B8" s="133"/>
      <c r="C8" s="133"/>
      <c r="D8" s="133"/>
      <c r="E8" s="84">
        <f>G25+H25+I25</f>
        <v>0</v>
      </c>
      <c r="F8" s="125" t="s">
        <v>144</v>
      </c>
      <c r="G8" s="125"/>
      <c r="H8" s="84">
        <f>E8*3600</f>
        <v>0</v>
      </c>
      <c r="I8" s="85" t="s">
        <v>82</v>
      </c>
      <c r="J8" s="77"/>
      <c r="K8" s="77"/>
      <c r="L8" s="77"/>
      <c r="M8" s="77"/>
      <c r="N8" s="73"/>
      <c r="O8" s="80"/>
    </row>
    <row r="9" spans="1:15" ht="39.75" customHeight="1">
      <c r="A9" s="133" t="s">
        <v>137</v>
      </c>
      <c r="B9" s="133"/>
      <c r="C9" s="133"/>
      <c r="D9" s="133"/>
      <c r="E9" s="83">
        <f>E7+E8*2-C10</f>
        <v>0</v>
      </c>
      <c r="F9" s="125" t="s">
        <v>145</v>
      </c>
      <c r="G9" s="125"/>
      <c r="H9" s="84">
        <f>E9*100</f>
        <v>0</v>
      </c>
      <c r="I9" s="85" t="s">
        <v>82</v>
      </c>
      <c r="J9" s="77"/>
      <c r="K9" s="77"/>
      <c r="L9" s="77"/>
      <c r="M9" s="77"/>
      <c r="N9" s="73"/>
      <c r="O9" s="80"/>
    </row>
    <row r="10" spans="1:9" ht="39.75" customHeight="1">
      <c r="A10" s="86"/>
      <c r="B10" s="87" t="s">
        <v>149</v>
      </c>
      <c r="C10" s="86">
        <f>'男子複'!H2+'女子複'!H2</f>
        <v>0</v>
      </c>
      <c r="D10" s="86" t="s">
        <v>150</v>
      </c>
      <c r="E10" s="75"/>
      <c r="F10" s="125" t="s">
        <v>146</v>
      </c>
      <c r="G10" s="125"/>
      <c r="H10" s="84">
        <f>SUM(H7:H9)</f>
        <v>0</v>
      </c>
      <c r="I10" s="85" t="s">
        <v>82</v>
      </c>
    </row>
    <row r="11" spans="1:9" ht="16.5" customHeight="1">
      <c r="A11" s="89"/>
      <c r="B11" s="90"/>
      <c r="C11" s="89"/>
      <c r="D11" s="89"/>
      <c r="E11" s="75"/>
      <c r="F11" s="68"/>
      <c r="G11" s="68"/>
      <c r="H11" s="84"/>
      <c r="I11" s="85"/>
    </row>
    <row r="12" spans="1:9" ht="29.25" customHeight="1">
      <c r="A12" s="122" t="s">
        <v>138</v>
      </c>
      <c r="B12" s="122"/>
      <c r="C12" s="122"/>
      <c r="D12" s="122"/>
      <c r="E12" s="122"/>
      <c r="F12" s="122"/>
      <c r="G12" s="122"/>
      <c r="H12" s="122"/>
      <c r="I12" s="122"/>
    </row>
    <row r="13" spans="1:15" ht="21.75" customHeight="1">
      <c r="A13" s="126"/>
      <c r="B13" s="127"/>
      <c r="C13" s="127"/>
      <c r="D13" s="128"/>
      <c r="E13" s="91" t="s">
        <v>87</v>
      </c>
      <c r="F13" s="92" t="s">
        <v>88</v>
      </c>
      <c r="G13" s="92" t="s">
        <v>89</v>
      </c>
      <c r="H13" s="92" t="s">
        <v>90</v>
      </c>
      <c r="I13" s="93" t="s">
        <v>91</v>
      </c>
      <c r="J13" s="77"/>
      <c r="K13" s="77"/>
      <c r="L13" s="77"/>
      <c r="M13" s="77"/>
      <c r="N13" s="73"/>
      <c r="O13" s="80"/>
    </row>
    <row r="14" spans="1:15" ht="24.75" customHeight="1">
      <c r="A14" s="129" t="s">
        <v>124</v>
      </c>
      <c r="B14" s="130"/>
      <c r="C14" s="130"/>
      <c r="D14" s="131"/>
      <c r="E14" s="94">
        <f>'男子単'!I2</f>
        <v>0</v>
      </c>
      <c r="F14" s="95">
        <f>'女子単'!I2</f>
        <v>0</v>
      </c>
      <c r="G14" s="95">
        <f>'男子複'!I2</f>
        <v>0</v>
      </c>
      <c r="H14" s="95">
        <f>'女子複'!I2</f>
        <v>0</v>
      </c>
      <c r="I14" s="96">
        <f>'混合複'!I2</f>
        <v>0</v>
      </c>
      <c r="J14" s="77"/>
      <c r="K14" s="77"/>
      <c r="L14" s="77"/>
      <c r="M14" s="77"/>
      <c r="N14" s="73"/>
      <c r="O14" s="80"/>
    </row>
    <row r="15" spans="1:15" ht="24.75" customHeight="1">
      <c r="A15" s="113" t="s">
        <v>125</v>
      </c>
      <c r="B15" s="114"/>
      <c r="C15" s="114"/>
      <c r="D15" s="115"/>
      <c r="E15" s="97">
        <f>'男子単'!J2</f>
        <v>0</v>
      </c>
      <c r="F15" s="98">
        <f>'女子単'!J2</f>
        <v>0</v>
      </c>
      <c r="G15" s="98">
        <f>'男子複'!J2</f>
        <v>0</v>
      </c>
      <c r="H15" s="98">
        <f>'女子複'!J2</f>
        <v>0</v>
      </c>
      <c r="I15" s="99">
        <f>'混合複'!J2</f>
        <v>0</v>
      </c>
      <c r="J15" s="77"/>
      <c r="K15" s="77"/>
      <c r="L15" s="77"/>
      <c r="M15" s="77"/>
      <c r="N15" s="73"/>
      <c r="O15" s="80"/>
    </row>
    <row r="16" spans="1:15" ht="24.75" customHeight="1">
      <c r="A16" s="113" t="s">
        <v>126</v>
      </c>
      <c r="B16" s="114"/>
      <c r="C16" s="114"/>
      <c r="D16" s="115"/>
      <c r="E16" s="97">
        <f>'男子単'!K2</f>
        <v>0</v>
      </c>
      <c r="F16" s="98">
        <f>'女子単'!K2</f>
        <v>0</v>
      </c>
      <c r="G16" s="98">
        <f>'男子複'!K2</f>
        <v>0</v>
      </c>
      <c r="H16" s="98">
        <f>'女子複'!K2</f>
        <v>0</v>
      </c>
      <c r="I16" s="99">
        <f>'混合複'!K2</f>
        <v>0</v>
      </c>
      <c r="J16" s="77"/>
      <c r="K16" s="77"/>
      <c r="L16" s="77"/>
      <c r="M16" s="77"/>
      <c r="N16" s="73"/>
      <c r="O16" s="80"/>
    </row>
    <row r="17" spans="1:15" ht="24.75" customHeight="1">
      <c r="A17" s="113" t="s">
        <v>127</v>
      </c>
      <c r="B17" s="114"/>
      <c r="C17" s="114"/>
      <c r="D17" s="115"/>
      <c r="E17" s="97">
        <f>'男子単'!L2</f>
        <v>0</v>
      </c>
      <c r="F17" s="98">
        <f>'女子単'!L2</f>
        <v>0</v>
      </c>
      <c r="G17" s="98">
        <f>'男子複'!L2</f>
        <v>0</v>
      </c>
      <c r="H17" s="98">
        <f>'女子複'!L2</f>
        <v>0</v>
      </c>
      <c r="I17" s="99">
        <f>'混合複'!L2</f>
        <v>0</v>
      </c>
      <c r="J17" s="77"/>
      <c r="K17" s="77"/>
      <c r="L17" s="77"/>
      <c r="M17" s="77"/>
      <c r="N17" s="73"/>
      <c r="O17" s="80"/>
    </row>
    <row r="18" spans="1:15" ht="24.75" customHeight="1">
      <c r="A18" s="113" t="s">
        <v>128</v>
      </c>
      <c r="B18" s="114"/>
      <c r="C18" s="114"/>
      <c r="D18" s="115"/>
      <c r="E18" s="97">
        <f>'男子単'!M2</f>
        <v>0</v>
      </c>
      <c r="F18" s="98">
        <f>'女子単'!M2</f>
        <v>0</v>
      </c>
      <c r="G18" s="98">
        <f>'男子複'!M2</f>
        <v>0</v>
      </c>
      <c r="H18" s="98">
        <f>'女子複'!M2</f>
        <v>0</v>
      </c>
      <c r="I18" s="99">
        <f>'混合複'!M2</f>
        <v>0</v>
      </c>
      <c r="J18" s="77"/>
      <c r="K18" s="77"/>
      <c r="L18" s="77"/>
      <c r="M18" s="77"/>
      <c r="N18" s="73"/>
      <c r="O18" s="80"/>
    </row>
    <row r="19" spans="1:15" ht="24.75" customHeight="1">
      <c r="A19" s="113" t="s">
        <v>129</v>
      </c>
      <c r="B19" s="114"/>
      <c r="C19" s="114"/>
      <c r="D19" s="115"/>
      <c r="E19" s="97">
        <f>'男子単'!N2</f>
        <v>0</v>
      </c>
      <c r="F19" s="98">
        <f>'女子単'!N2</f>
        <v>0</v>
      </c>
      <c r="G19" s="98">
        <f>'男子複'!N2</f>
        <v>0</v>
      </c>
      <c r="H19" s="98">
        <f>'女子複'!N2</f>
        <v>0</v>
      </c>
      <c r="I19" s="99">
        <f>'混合複'!N2</f>
        <v>0</v>
      </c>
      <c r="J19" s="77"/>
      <c r="K19" s="77"/>
      <c r="L19" s="77"/>
      <c r="M19" s="77"/>
      <c r="N19" s="73"/>
      <c r="O19" s="80"/>
    </row>
    <row r="20" spans="1:15" ht="24.75" customHeight="1">
      <c r="A20" s="113" t="s">
        <v>130</v>
      </c>
      <c r="B20" s="114"/>
      <c r="C20" s="114"/>
      <c r="D20" s="115"/>
      <c r="E20" s="97">
        <f>'男子単'!O2</f>
        <v>0</v>
      </c>
      <c r="F20" s="98">
        <f>'女子単'!O2</f>
        <v>0</v>
      </c>
      <c r="G20" s="98">
        <f>'男子複'!O2</f>
        <v>0</v>
      </c>
      <c r="H20" s="98">
        <f>'女子複'!O2</f>
        <v>0</v>
      </c>
      <c r="I20" s="99">
        <f>'混合複'!O2</f>
        <v>0</v>
      </c>
      <c r="J20" s="77"/>
      <c r="K20" s="77"/>
      <c r="L20" s="77"/>
      <c r="M20" s="77"/>
      <c r="N20" s="73"/>
      <c r="O20" s="80"/>
    </row>
    <row r="21" spans="1:15" ht="24.75" customHeight="1">
      <c r="A21" s="113" t="s">
        <v>131</v>
      </c>
      <c r="B21" s="114"/>
      <c r="C21" s="114"/>
      <c r="D21" s="115"/>
      <c r="E21" s="97">
        <f>'男子単'!P2</f>
        <v>0</v>
      </c>
      <c r="F21" s="98">
        <f>'女子単'!P2</f>
        <v>0</v>
      </c>
      <c r="G21" s="98">
        <f>'男子複'!P2</f>
        <v>0</v>
      </c>
      <c r="H21" s="98">
        <f>'女子複'!P2</f>
        <v>0</v>
      </c>
      <c r="I21" s="99">
        <f>'混合複'!P2</f>
        <v>0</v>
      </c>
      <c r="J21" s="77"/>
      <c r="K21" s="77"/>
      <c r="L21" s="77"/>
      <c r="M21" s="77"/>
      <c r="N21" s="73"/>
      <c r="O21" s="80"/>
    </row>
    <row r="22" spans="1:15" ht="24.75" customHeight="1">
      <c r="A22" s="113" t="s">
        <v>132</v>
      </c>
      <c r="B22" s="114"/>
      <c r="C22" s="114"/>
      <c r="D22" s="115"/>
      <c r="E22" s="97">
        <f>'男子単'!Q2</f>
        <v>0</v>
      </c>
      <c r="F22" s="98">
        <f>'女子単'!Q2</f>
        <v>0</v>
      </c>
      <c r="G22" s="98">
        <f>'男子複'!Q2</f>
        <v>0</v>
      </c>
      <c r="H22" s="98">
        <f>'女子複'!Q2</f>
        <v>0</v>
      </c>
      <c r="I22" s="99">
        <f>'混合複'!Q2</f>
        <v>0</v>
      </c>
      <c r="J22" s="77"/>
      <c r="K22" s="77"/>
      <c r="L22" s="77"/>
      <c r="M22" s="77"/>
      <c r="N22" s="73"/>
      <c r="O22" s="80"/>
    </row>
    <row r="23" spans="1:15" ht="24.75" customHeight="1">
      <c r="A23" s="113" t="s">
        <v>133</v>
      </c>
      <c r="B23" s="114"/>
      <c r="C23" s="114"/>
      <c r="D23" s="115"/>
      <c r="E23" s="97">
        <f>'男子単'!R2</f>
        <v>0</v>
      </c>
      <c r="F23" s="98">
        <f>'女子単'!R2</f>
        <v>0</v>
      </c>
      <c r="G23" s="98">
        <f>'男子複'!R2</f>
        <v>0</v>
      </c>
      <c r="H23" s="98">
        <f>'女子複'!R2</f>
        <v>0</v>
      </c>
      <c r="I23" s="99">
        <f>'混合複'!R2</f>
        <v>0</v>
      </c>
      <c r="J23" s="77"/>
      <c r="K23" s="77"/>
      <c r="L23" s="77"/>
      <c r="M23" s="77"/>
      <c r="N23" s="73"/>
      <c r="O23" s="80"/>
    </row>
    <row r="24" spans="1:15" ht="24.75" customHeight="1">
      <c r="A24" s="116" t="s">
        <v>134</v>
      </c>
      <c r="B24" s="117"/>
      <c r="C24" s="117"/>
      <c r="D24" s="118"/>
      <c r="E24" s="100">
        <f>'男子単'!S2</f>
        <v>0</v>
      </c>
      <c r="F24" s="101">
        <f>'女子単'!S2</f>
        <v>0</v>
      </c>
      <c r="G24" s="101">
        <f>'男子複'!S2</f>
        <v>0</v>
      </c>
      <c r="H24" s="101">
        <f>'女子複'!S2</f>
        <v>0</v>
      </c>
      <c r="I24" s="102">
        <f>'混合複'!S2</f>
        <v>0</v>
      </c>
      <c r="J24" s="77"/>
      <c r="K24" s="77"/>
      <c r="L24" s="77"/>
      <c r="M24" s="77"/>
      <c r="N24" s="73"/>
      <c r="O24" s="80"/>
    </row>
    <row r="25" spans="1:15" ht="24.75" customHeight="1">
      <c r="A25" s="119" t="s">
        <v>135</v>
      </c>
      <c r="B25" s="120"/>
      <c r="C25" s="120"/>
      <c r="D25" s="121"/>
      <c r="E25" s="103">
        <f>SUM(E14:E24)</f>
        <v>0</v>
      </c>
      <c r="F25" s="104">
        <f>SUM(F14:F24)</f>
        <v>0</v>
      </c>
      <c r="G25" s="104">
        <f>SUM(G14:G24)</f>
        <v>0</v>
      </c>
      <c r="H25" s="104">
        <f>SUM(H14:H24)</f>
        <v>0</v>
      </c>
      <c r="I25" s="105">
        <f>SUM(I14:I24)</f>
        <v>0</v>
      </c>
      <c r="J25" s="77"/>
      <c r="K25" s="77"/>
      <c r="L25" s="77"/>
      <c r="M25" s="77"/>
      <c r="N25" s="73"/>
      <c r="O25" s="80"/>
    </row>
    <row r="26" spans="1:15" ht="17.25" customHeight="1">
      <c r="A26" s="116"/>
      <c r="B26" s="117"/>
      <c r="C26" s="117"/>
      <c r="D26" s="118"/>
      <c r="E26" s="106" t="s">
        <v>81</v>
      </c>
      <c r="F26" s="107" t="s">
        <v>81</v>
      </c>
      <c r="G26" s="107" t="s">
        <v>92</v>
      </c>
      <c r="H26" s="107" t="s">
        <v>92</v>
      </c>
      <c r="I26" s="108" t="s">
        <v>92</v>
      </c>
      <c r="J26" s="77"/>
      <c r="K26" s="77"/>
      <c r="L26" s="77"/>
      <c r="M26" s="77"/>
      <c r="N26" s="73"/>
      <c r="O26" s="80"/>
    </row>
  </sheetData>
  <sheetProtection sheet="1" objects="1" scenarios="1"/>
  <mergeCells count="29">
    <mergeCell ref="F8:G8"/>
    <mergeCell ref="F9:G9"/>
    <mergeCell ref="A7:D7"/>
    <mergeCell ref="H5:I5"/>
    <mergeCell ref="E4:F4"/>
    <mergeCell ref="E5:F5"/>
    <mergeCell ref="A1:I1"/>
    <mergeCell ref="B4:D4"/>
    <mergeCell ref="H4:I4"/>
    <mergeCell ref="A17:D17"/>
    <mergeCell ref="A18:D18"/>
    <mergeCell ref="A4:A5"/>
    <mergeCell ref="F10:G10"/>
    <mergeCell ref="A13:D13"/>
    <mergeCell ref="A14:D14"/>
    <mergeCell ref="B5:D5"/>
    <mergeCell ref="A8:D8"/>
    <mergeCell ref="A9:D9"/>
    <mergeCell ref="F7:G7"/>
    <mergeCell ref="A23:D23"/>
    <mergeCell ref="A24:D24"/>
    <mergeCell ref="A25:D26"/>
    <mergeCell ref="A12:I12"/>
    <mergeCell ref="A19:D19"/>
    <mergeCell ref="A20:D20"/>
    <mergeCell ref="A21:D21"/>
    <mergeCell ref="A22:D22"/>
    <mergeCell ref="A15:D15"/>
    <mergeCell ref="A16:D16"/>
  </mergeCells>
  <printOptions horizontalCentered="1"/>
  <pageMargins left="0.3937007874015748" right="0.3937007874015748" top="0.7874015748031497" bottom="0.5905511811023623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zoomScalePageLayoutView="0" workbookViewId="0" topLeftCell="A1">
      <selection activeCell="A3" sqref="A3"/>
    </sheetView>
  </sheetViews>
  <sheetFormatPr defaultColWidth="9.00390625" defaultRowHeight="19.5" customHeight="1"/>
  <cols>
    <col min="1" max="1" width="10.625" style="26" customWidth="1"/>
    <col min="2" max="2" width="16.625" style="20" customWidth="1"/>
    <col min="3" max="3" width="18.625" style="20" customWidth="1"/>
    <col min="4" max="4" width="20.625" style="20" customWidth="1"/>
    <col min="5" max="5" width="12.625" style="20" customWidth="1"/>
    <col min="6" max="6" width="6.625" style="27" customWidth="1"/>
    <col min="7" max="7" width="10.625" style="20" customWidth="1"/>
    <col min="8" max="8" width="5.625" style="26" customWidth="1"/>
    <col min="9" max="19" width="5.625" style="18" customWidth="1"/>
    <col min="20" max="26" width="1.625" style="19" customWidth="1"/>
    <col min="27" max="16384" width="9.00390625" style="20" customWidth="1"/>
  </cols>
  <sheetData>
    <row r="1" spans="1:19" ht="30" customHeight="1">
      <c r="A1" s="111" t="s">
        <v>22</v>
      </c>
      <c r="B1" s="112"/>
      <c r="C1" s="112"/>
      <c r="D1" s="112"/>
      <c r="E1" s="112"/>
      <c r="F1" s="112"/>
      <c r="G1" s="136"/>
      <c r="H1" s="50"/>
      <c r="I1" s="44" t="s">
        <v>104</v>
      </c>
      <c r="J1" s="44" t="s">
        <v>26</v>
      </c>
      <c r="K1" s="44" t="s">
        <v>27</v>
      </c>
      <c r="L1" s="44" t="s">
        <v>28</v>
      </c>
      <c r="M1" s="44" t="s">
        <v>23</v>
      </c>
      <c r="N1" s="44" t="s">
        <v>29</v>
      </c>
      <c r="O1" s="44" t="s">
        <v>30</v>
      </c>
      <c r="P1" s="44" t="s">
        <v>31</v>
      </c>
      <c r="Q1" s="44" t="s">
        <v>32</v>
      </c>
      <c r="R1" s="44" t="s">
        <v>33</v>
      </c>
      <c r="S1" s="44" t="s">
        <v>34</v>
      </c>
    </row>
    <row r="2" spans="1:19" ht="30" customHeight="1">
      <c r="A2" s="21" t="s">
        <v>17</v>
      </c>
      <c r="B2" s="22" t="s">
        <v>18</v>
      </c>
      <c r="C2" s="22" t="s">
        <v>20</v>
      </c>
      <c r="D2" s="23" t="s">
        <v>117</v>
      </c>
      <c r="E2" s="23" t="s">
        <v>47</v>
      </c>
      <c r="F2" s="23" t="s">
        <v>25</v>
      </c>
      <c r="G2" s="24" t="s">
        <v>19</v>
      </c>
      <c r="I2" s="45">
        <f>COUNTIF($A:$A,I1)</f>
        <v>0</v>
      </c>
      <c r="J2" s="45">
        <f>COUNTIF($A:$A,J1)</f>
        <v>0</v>
      </c>
      <c r="K2" s="45">
        <f aca="true" t="shared" si="0" ref="K2:S2">COUNTIF($A:$A,K1)</f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</row>
    <row r="3" spans="1:26" ht="19.5" customHeight="1">
      <c r="A3" s="42"/>
      <c r="B3" s="3"/>
      <c r="C3" s="3"/>
      <c r="D3" s="9"/>
      <c r="E3" s="9"/>
      <c r="F3" s="25">
        <f>IF(E3&lt;&gt;"",DATEDIF(E3,DATEVALUE("2019/4/1"),"Y"),"")</f>
      </c>
      <c r="G3" s="4"/>
      <c r="T3" s="19">
        <f ca="1">IF(INDIRECT("A3")="","",INDIRECT("A3"))</f>
      </c>
      <c r="U3" s="19">
        <f ca="1">IF(INDIRECT("B3")="","",INDIRECT("B3"))</f>
      </c>
      <c r="V3" s="19">
        <f ca="1">IF(INDIRECT("C3")="","",INDIRECT("C3"))</f>
      </c>
      <c r="W3" s="19">
        <f ca="1">IF(INDIRECT("D3")="","",INDIRECT("D3"))</f>
      </c>
      <c r="X3" s="19">
        <f ca="1">IF(INDIRECT("E3")="","",INDIRECT("E3"))</f>
      </c>
      <c r="Y3" s="19">
        <f ca="1">IF(INDIRECT("F3")="","",INDIRECT("F3"))</f>
      </c>
      <c r="Z3" s="19">
        <f ca="1">IF(INDIRECT("G3")="","",INDIRECT("G3"))</f>
      </c>
    </row>
    <row r="4" spans="1:26" ht="19.5" customHeight="1">
      <c r="A4" s="42"/>
      <c r="B4" s="3"/>
      <c r="C4" s="3"/>
      <c r="D4" s="9"/>
      <c r="E4" s="9"/>
      <c r="F4" s="25">
        <f aca="true" t="shared" si="1" ref="F4:F42">IF(E4&lt;&gt;"",DATEDIF(E4,DATEVALUE("2019/4/1"),"Y"),"")</f>
      </c>
      <c r="G4" s="4"/>
      <c r="T4" s="19">
        <f ca="1">IF(INDIRECT("A4")="","",INDIRECT("A4"))</f>
      </c>
      <c r="U4" s="19">
        <f ca="1">IF(INDIRECT("B4")="","",INDIRECT("B4"))</f>
      </c>
      <c r="V4" s="19">
        <f ca="1">IF(INDIRECT("C4")="","",INDIRECT("C4"))</f>
      </c>
      <c r="W4" s="19">
        <f ca="1">IF(INDIRECT("D4")="","",INDIRECT("D4"))</f>
      </c>
      <c r="X4" s="19">
        <f ca="1">IF(INDIRECT("E4")="","",INDIRECT("E4"))</f>
      </c>
      <c r="Y4" s="19">
        <f ca="1">IF(INDIRECT("F4")="","",INDIRECT("F4"))</f>
      </c>
      <c r="Z4" s="19">
        <f ca="1">IF(INDIRECT("G4")="","",INDIRECT("G4"))</f>
      </c>
    </row>
    <row r="5" spans="1:26" ht="19.5" customHeight="1">
      <c r="A5" s="42"/>
      <c r="B5" s="3"/>
      <c r="C5" s="3"/>
      <c r="D5" s="9"/>
      <c r="E5" s="9"/>
      <c r="F5" s="25">
        <f t="shared" si="1"/>
      </c>
      <c r="G5" s="4"/>
      <c r="T5" s="19">
        <f ca="1">IF(INDIRECT("A5")="","",INDIRECT("A5"))</f>
      </c>
      <c r="U5" s="19">
        <f ca="1">IF(INDIRECT("B5")="","",INDIRECT("B5"))</f>
      </c>
      <c r="V5" s="19">
        <f ca="1">IF(INDIRECT("C5")="","",INDIRECT("C5"))</f>
      </c>
      <c r="W5" s="19">
        <f ca="1">IF(INDIRECT("D5")="","",INDIRECT("D5"))</f>
      </c>
      <c r="X5" s="19">
        <f ca="1">IF(INDIRECT("E5")="","",INDIRECT("E5"))</f>
      </c>
      <c r="Y5" s="19">
        <f ca="1">IF(INDIRECT("F5")="","",INDIRECT("F5"))</f>
      </c>
      <c r="Z5" s="19">
        <f ca="1">IF(INDIRECT("G5")="","",INDIRECT("G5"))</f>
      </c>
    </row>
    <row r="6" spans="1:26" ht="19.5" customHeight="1">
      <c r="A6" s="42"/>
      <c r="B6" s="3"/>
      <c r="C6" s="3"/>
      <c r="D6" s="9"/>
      <c r="E6" s="9"/>
      <c r="F6" s="25">
        <f t="shared" si="1"/>
      </c>
      <c r="G6" s="4"/>
      <c r="T6" s="19">
        <f ca="1">IF(INDIRECT("A6")="","",INDIRECT("A6"))</f>
      </c>
      <c r="U6" s="19">
        <f ca="1">IF(INDIRECT("B6")="","",INDIRECT("B6"))</f>
      </c>
      <c r="V6" s="19">
        <f ca="1">IF(INDIRECT("C6")="","",INDIRECT("C6"))</f>
      </c>
      <c r="W6" s="19">
        <f ca="1">IF(INDIRECT("D6")="","",INDIRECT("D6"))</f>
      </c>
      <c r="X6" s="19">
        <f ca="1">IF(INDIRECT("E6")="","",INDIRECT("E6"))</f>
      </c>
      <c r="Y6" s="19">
        <f ca="1">IF(INDIRECT("F6")="","",INDIRECT("F6"))</f>
      </c>
      <c r="Z6" s="19">
        <f ca="1">IF(INDIRECT("G6")="","",INDIRECT("G6"))</f>
      </c>
    </row>
    <row r="7" spans="1:26" ht="19.5" customHeight="1">
      <c r="A7" s="42"/>
      <c r="B7" s="3"/>
      <c r="C7" s="3"/>
      <c r="D7" s="9"/>
      <c r="E7" s="9"/>
      <c r="F7" s="25">
        <f t="shared" si="1"/>
      </c>
      <c r="G7" s="4"/>
      <c r="T7" s="19">
        <f ca="1">IF(INDIRECT("A7")="","",INDIRECT("A7"))</f>
      </c>
      <c r="U7" s="19">
        <f ca="1">IF(INDIRECT("B7")="","",INDIRECT("B7"))</f>
      </c>
      <c r="V7" s="19">
        <f ca="1">IF(INDIRECT("C7")="","",INDIRECT("C7"))</f>
      </c>
      <c r="W7" s="19">
        <f ca="1">IF(INDIRECT("D7")="","",INDIRECT("D7"))</f>
      </c>
      <c r="X7" s="19">
        <f ca="1">IF(INDIRECT("E7")="","",INDIRECT("E7"))</f>
      </c>
      <c r="Y7" s="19">
        <f ca="1">IF(INDIRECT("F7")="","",INDIRECT("F7"))</f>
      </c>
      <c r="Z7" s="19">
        <f ca="1">IF(INDIRECT("G7")="","",INDIRECT("G7"))</f>
      </c>
    </row>
    <row r="8" spans="1:26" ht="19.5" customHeight="1">
      <c r="A8" s="42"/>
      <c r="B8" s="3"/>
      <c r="C8" s="3"/>
      <c r="D8" s="9"/>
      <c r="E8" s="9"/>
      <c r="F8" s="25">
        <f t="shared" si="1"/>
      </c>
      <c r="G8" s="4"/>
      <c r="T8" s="19">
        <f ca="1">IF(INDIRECT("A8")="","",INDIRECT("A8"))</f>
      </c>
      <c r="U8" s="19">
        <f ca="1">IF(INDIRECT("B8")="","",INDIRECT("B8"))</f>
      </c>
      <c r="V8" s="19">
        <f ca="1">IF(INDIRECT("C8")="","",INDIRECT("C8"))</f>
      </c>
      <c r="W8" s="19">
        <f ca="1">IF(INDIRECT("D8")="","",INDIRECT("D8"))</f>
      </c>
      <c r="X8" s="19">
        <f ca="1">IF(INDIRECT("E8")="","",INDIRECT("E8"))</f>
      </c>
      <c r="Y8" s="19">
        <f ca="1">IF(INDIRECT("F8")="","",INDIRECT("F8"))</f>
      </c>
      <c r="Z8" s="19">
        <f ca="1">IF(INDIRECT("G8")="","",INDIRECT("G8"))</f>
      </c>
    </row>
    <row r="9" spans="1:26" ht="19.5" customHeight="1">
      <c r="A9" s="42"/>
      <c r="B9" s="3"/>
      <c r="C9" s="3"/>
      <c r="D9" s="9"/>
      <c r="E9" s="9"/>
      <c r="F9" s="25">
        <f t="shared" si="1"/>
      </c>
      <c r="G9" s="4"/>
      <c r="T9" s="19">
        <f ca="1">IF(INDIRECT("A9")="","",INDIRECT("A9"))</f>
      </c>
      <c r="U9" s="19">
        <f ca="1">IF(INDIRECT("B9")="","",INDIRECT("B9"))</f>
      </c>
      <c r="V9" s="19">
        <f ca="1">IF(INDIRECT("C9")="","",INDIRECT("C9"))</f>
      </c>
      <c r="W9" s="19">
        <f ca="1">IF(INDIRECT("D9")="","",INDIRECT("D9"))</f>
      </c>
      <c r="X9" s="19">
        <f ca="1">IF(INDIRECT("E9")="","",INDIRECT("E9"))</f>
      </c>
      <c r="Y9" s="19">
        <f ca="1">IF(INDIRECT("F9")="","",INDIRECT("F9"))</f>
      </c>
      <c r="Z9" s="19">
        <f ca="1">IF(INDIRECT("G9")="","",INDIRECT("G9"))</f>
      </c>
    </row>
    <row r="10" spans="1:26" ht="19.5" customHeight="1">
      <c r="A10" s="42"/>
      <c r="B10" s="3"/>
      <c r="C10" s="3"/>
      <c r="D10" s="9"/>
      <c r="E10" s="9"/>
      <c r="F10" s="25">
        <f t="shared" si="1"/>
      </c>
      <c r="G10" s="4"/>
      <c r="T10" s="19">
        <f ca="1">IF(INDIRECT("A10")="","",INDIRECT("A10"))</f>
      </c>
      <c r="U10" s="19">
        <f ca="1">IF(INDIRECT("B10")="","",INDIRECT("B10"))</f>
      </c>
      <c r="V10" s="19">
        <f ca="1">IF(INDIRECT("C10")="","",INDIRECT("C10"))</f>
      </c>
      <c r="W10" s="19">
        <f ca="1">IF(INDIRECT("D10")="","",INDIRECT("D10"))</f>
      </c>
      <c r="X10" s="19">
        <f ca="1">IF(INDIRECT("E10")="","",INDIRECT("E10"))</f>
      </c>
      <c r="Y10" s="19">
        <f ca="1">IF(INDIRECT("F10")="","",INDIRECT("F10"))</f>
      </c>
      <c r="Z10" s="19">
        <f ca="1">IF(INDIRECT("G10")="","",INDIRECT("G10"))</f>
      </c>
    </row>
    <row r="11" spans="1:26" ht="19.5" customHeight="1">
      <c r="A11" s="42"/>
      <c r="B11" s="3"/>
      <c r="C11" s="3"/>
      <c r="D11" s="9"/>
      <c r="E11" s="9"/>
      <c r="F11" s="25">
        <f t="shared" si="1"/>
      </c>
      <c r="G11" s="4"/>
      <c r="T11" s="19">
        <f ca="1">IF(INDIRECT("A11")="","",INDIRECT("A11"))</f>
      </c>
      <c r="U11" s="19">
        <f ca="1">IF(INDIRECT("B11")="","",INDIRECT("B11"))</f>
      </c>
      <c r="V11" s="19">
        <f ca="1">IF(INDIRECT("C11")="","",INDIRECT("C11"))</f>
      </c>
      <c r="W11" s="19">
        <f ca="1">IF(INDIRECT("D11")="","",INDIRECT("D11"))</f>
      </c>
      <c r="X11" s="19">
        <f ca="1">IF(INDIRECT("E11")="","",INDIRECT("E11"))</f>
      </c>
      <c r="Y11" s="19">
        <f ca="1">IF(INDIRECT("F11")="","",INDIRECT("F11"))</f>
      </c>
      <c r="Z11" s="19">
        <f ca="1">IF(INDIRECT("G11")="","",INDIRECT("G11"))</f>
      </c>
    </row>
    <row r="12" spans="1:26" ht="19.5" customHeight="1">
      <c r="A12" s="42"/>
      <c r="B12" s="3"/>
      <c r="C12" s="3"/>
      <c r="D12" s="9"/>
      <c r="E12" s="9"/>
      <c r="F12" s="25">
        <f t="shared" si="1"/>
      </c>
      <c r="G12" s="4"/>
      <c r="T12" s="19">
        <f ca="1">IF(INDIRECT("A12")="","",INDIRECT("A12"))</f>
      </c>
      <c r="U12" s="19">
        <f ca="1">IF(INDIRECT("B12")="","",INDIRECT("B12"))</f>
      </c>
      <c r="V12" s="19">
        <f ca="1">IF(INDIRECT("C12")="","",INDIRECT("C12"))</f>
      </c>
      <c r="W12" s="19">
        <f ca="1">IF(INDIRECT("D12")="","",INDIRECT("D12"))</f>
      </c>
      <c r="X12" s="19">
        <f ca="1">IF(INDIRECT("E12")="","",INDIRECT("E12"))</f>
      </c>
      <c r="Y12" s="19">
        <f ca="1">IF(INDIRECT("F12")="","",INDIRECT("F12"))</f>
      </c>
      <c r="Z12" s="19">
        <f ca="1">IF(INDIRECT("G12")="","",INDIRECT("G12"))</f>
      </c>
    </row>
    <row r="13" spans="1:26" ht="19.5" customHeight="1">
      <c r="A13" s="42"/>
      <c r="B13" s="3"/>
      <c r="C13" s="3"/>
      <c r="D13" s="9"/>
      <c r="E13" s="9"/>
      <c r="F13" s="25">
        <f t="shared" si="1"/>
      </c>
      <c r="G13" s="4"/>
      <c r="T13" s="19">
        <f ca="1">IF(INDIRECT("A13")="","",INDIRECT("A13"))</f>
      </c>
      <c r="U13" s="19">
        <f ca="1">IF(INDIRECT("B13")="","",INDIRECT("B13"))</f>
      </c>
      <c r="V13" s="19">
        <f ca="1">IF(INDIRECT("C13")="","",INDIRECT("C13"))</f>
      </c>
      <c r="W13" s="19">
        <f ca="1">IF(INDIRECT("D13")="","",INDIRECT("D13"))</f>
      </c>
      <c r="X13" s="19">
        <f ca="1">IF(INDIRECT("E13")="","",INDIRECT("E13"))</f>
      </c>
      <c r="Y13" s="19">
        <f ca="1">IF(INDIRECT("F13")="","",INDIRECT("F13"))</f>
      </c>
      <c r="Z13" s="19">
        <f ca="1">IF(INDIRECT("G13")="","",INDIRECT("G13"))</f>
      </c>
    </row>
    <row r="14" spans="1:26" ht="19.5" customHeight="1">
      <c r="A14" s="42"/>
      <c r="B14" s="3"/>
      <c r="C14" s="3"/>
      <c r="D14" s="9"/>
      <c r="E14" s="9"/>
      <c r="F14" s="25">
        <f t="shared" si="1"/>
      </c>
      <c r="G14" s="4"/>
      <c r="T14" s="19">
        <f ca="1">IF(INDIRECT("A14")="","",INDIRECT("A14"))</f>
      </c>
      <c r="U14" s="19">
        <f ca="1">IF(INDIRECT("B14")="","",INDIRECT("B14"))</f>
      </c>
      <c r="V14" s="19">
        <f ca="1">IF(INDIRECT("C14")="","",INDIRECT("C14"))</f>
      </c>
      <c r="W14" s="19">
        <f ca="1">IF(INDIRECT("D14")="","",INDIRECT("D14"))</f>
      </c>
      <c r="X14" s="19">
        <f ca="1">IF(INDIRECT("E14")="","",INDIRECT("E14"))</f>
      </c>
      <c r="Y14" s="19">
        <f ca="1">IF(INDIRECT("F14")="","",INDIRECT("F14"))</f>
      </c>
      <c r="Z14" s="19">
        <f ca="1">IF(INDIRECT("G14")="","",INDIRECT("G14"))</f>
      </c>
    </row>
    <row r="15" spans="1:26" ht="19.5" customHeight="1">
      <c r="A15" s="42"/>
      <c r="B15" s="3"/>
      <c r="C15" s="3"/>
      <c r="D15" s="9"/>
      <c r="E15" s="9"/>
      <c r="F15" s="25">
        <f t="shared" si="1"/>
      </c>
      <c r="G15" s="4"/>
      <c r="T15" s="19">
        <f ca="1">IF(INDIRECT("A15")="","",INDIRECT("A15"))</f>
      </c>
      <c r="U15" s="19">
        <f ca="1">IF(INDIRECT("B15")="","",INDIRECT("B15"))</f>
      </c>
      <c r="V15" s="19">
        <f ca="1">IF(INDIRECT("C15")="","",INDIRECT("C15"))</f>
      </c>
      <c r="W15" s="19">
        <f ca="1">IF(INDIRECT("D15")="","",INDIRECT("D15"))</f>
      </c>
      <c r="X15" s="19">
        <f ca="1">IF(INDIRECT("E15")="","",INDIRECT("E15"))</f>
      </c>
      <c r="Y15" s="19">
        <f ca="1">IF(INDIRECT("F15")="","",INDIRECT("F15"))</f>
      </c>
      <c r="Z15" s="19">
        <f ca="1">IF(INDIRECT("G15")="","",INDIRECT("G15"))</f>
      </c>
    </row>
    <row r="16" spans="1:26" ht="19.5" customHeight="1">
      <c r="A16" s="42"/>
      <c r="B16" s="3"/>
      <c r="C16" s="3"/>
      <c r="D16" s="9"/>
      <c r="E16" s="9"/>
      <c r="F16" s="25">
        <f t="shared" si="1"/>
      </c>
      <c r="G16" s="4"/>
      <c r="T16" s="19">
        <f ca="1">IF(INDIRECT("A16")="","",INDIRECT("A16"))</f>
      </c>
      <c r="U16" s="19">
        <f ca="1">IF(INDIRECT("B16")="","",INDIRECT("B16"))</f>
      </c>
      <c r="V16" s="19">
        <f ca="1">IF(INDIRECT("C16")="","",INDIRECT("C16"))</f>
      </c>
      <c r="W16" s="19">
        <f ca="1">IF(INDIRECT("D16")="","",INDIRECT("D16"))</f>
      </c>
      <c r="X16" s="19">
        <f ca="1">IF(INDIRECT("E16")="","",INDIRECT("E16"))</f>
      </c>
      <c r="Y16" s="19">
        <f ca="1">IF(INDIRECT("F16")="","",INDIRECT("F16"))</f>
      </c>
      <c r="Z16" s="19">
        <f ca="1">IF(INDIRECT("G16")="","",INDIRECT("G16"))</f>
      </c>
    </row>
    <row r="17" spans="1:26" ht="19.5" customHeight="1">
      <c r="A17" s="42"/>
      <c r="B17" s="3"/>
      <c r="C17" s="3"/>
      <c r="D17" s="9"/>
      <c r="E17" s="9"/>
      <c r="F17" s="25">
        <f t="shared" si="1"/>
      </c>
      <c r="G17" s="4"/>
      <c r="T17" s="19">
        <f ca="1">IF(INDIRECT("A17")="","",INDIRECT("A17"))</f>
      </c>
      <c r="U17" s="19">
        <f ca="1">IF(INDIRECT("B17")="","",INDIRECT("B17"))</f>
      </c>
      <c r="V17" s="19">
        <f ca="1">IF(INDIRECT("C17")="","",INDIRECT("C17"))</f>
      </c>
      <c r="W17" s="19">
        <f ca="1">IF(INDIRECT("D17")="","",INDIRECT("D17"))</f>
      </c>
      <c r="X17" s="19">
        <f ca="1">IF(INDIRECT("E17")="","",INDIRECT("E17"))</f>
      </c>
      <c r="Y17" s="19">
        <f ca="1">IF(INDIRECT("F17")="","",INDIRECT("F17"))</f>
      </c>
      <c r="Z17" s="19">
        <f ca="1">IF(INDIRECT("G17")="","",INDIRECT("G17"))</f>
      </c>
    </row>
    <row r="18" spans="1:26" ht="19.5" customHeight="1">
      <c r="A18" s="42"/>
      <c r="B18" s="3"/>
      <c r="C18" s="3"/>
      <c r="D18" s="9"/>
      <c r="E18" s="9"/>
      <c r="F18" s="25">
        <f t="shared" si="1"/>
      </c>
      <c r="G18" s="4"/>
      <c r="T18" s="19">
        <f ca="1">IF(INDIRECT("A18")="","",INDIRECT("A18"))</f>
      </c>
      <c r="U18" s="19">
        <f ca="1">IF(INDIRECT("B18")="","",INDIRECT("B18"))</f>
      </c>
      <c r="V18" s="19">
        <f ca="1">IF(INDIRECT("C18")="","",INDIRECT("C18"))</f>
      </c>
      <c r="W18" s="19">
        <f ca="1">IF(INDIRECT("D18")="","",INDIRECT("D18"))</f>
      </c>
      <c r="X18" s="19">
        <f ca="1">IF(INDIRECT("E18")="","",INDIRECT("E18"))</f>
      </c>
      <c r="Y18" s="19">
        <f ca="1">IF(INDIRECT("F18")="","",INDIRECT("F18"))</f>
      </c>
      <c r="Z18" s="19">
        <f ca="1">IF(INDIRECT("G18")="","",INDIRECT("G18"))</f>
      </c>
    </row>
    <row r="19" spans="1:26" ht="19.5" customHeight="1">
      <c r="A19" s="42"/>
      <c r="B19" s="3"/>
      <c r="C19" s="3"/>
      <c r="D19" s="9"/>
      <c r="E19" s="9"/>
      <c r="F19" s="25">
        <f t="shared" si="1"/>
      </c>
      <c r="G19" s="4"/>
      <c r="T19" s="19">
        <f ca="1">IF(INDIRECT("A19")="","",INDIRECT("A19"))</f>
      </c>
      <c r="U19" s="19">
        <f ca="1">IF(INDIRECT("B19")="","",INDIRECT("B19"))</f>
      </c>
      <c r="V19" s="19">
        <f ca="1">IF(INDIRECT("C19")="","",INDIRECT("C19"))</f>
      </c>
      <c r="W19" s="19">
        <f ca="1">IF(INDIRECT("D19")="","",INDIRECT("D19"))</f>
      </c>
      <c r="X19" s="19">
        <f ca="1">IF(INDIRECT("E19")="","",INDIRECT("E19"))</f>
      </c>
      <c r="Y19" s="19">
        <f ca="1">IF(INDIRECT("F19")="","",INDIRECT("F19"))</f>
      </c>
      <c r="Z19" s="19">
        <f ca="1">IF(INDIRECT("G19")="","",INDIRECT("G19"))</f>
      </c>
    </row>
    <row r="20" spans="1:26" ht="19.5" customHeight="1">
      <c r="A20" s="42"/>
      <c r="B20" s="3"/>
      <c r="C20" s="3"/>
      <c r="D20" s="9"/>
      <c r="E20" s="9"/>
      <c r="F20" s="25">
        <f t="shared" si="1"/>
      </c>
      <c r="G20" s="4"/>
      <c r="T20" s="19">
        <f ca="1">IF(INDIRECT("A20")="","",INDIRECT("A20"))</f>
      </c>
      <c r="U20" s="19">
        <f ca="1">IF(INDIRECT("B20")="","",INDIRECT("B20"))</f>
      </c>
      <c r="V20" s="19">
        <f ca="1">IF(INDIRECT("C20")="","",INDIRECT("C20"))</f>
      </c>
      <c r="W20" s="19">
        <f ca="1">IF(INDIRECT("D20")="","",INDIRECT("D20"))</f>
      </c>
      <c r="X20" s="19">
        <f ca="1">IF(INDIRECT("E20")="","",INDIRECT("E20"))</f>
      </c>
      <c r="Y20" s="19">
        <f ca="1">IF(INDIRECT("F20")="","",INDIRECT("F20"))</f>
      </c>
      <c r="Z20" s="19">
        <f ca="1">IF(INDIRECT("G20")="","",INDIRECT("G20"))</f>
      </c>
    </row>
    <row r="21" spans="1:26" ht="19.5" customHeight="1">
      <c r="A21" s="42"/>
      <c r="B21" s="3"/>
      <c r="C21" s="3"/>
      <c r="D21" s="9"/>
      <c r="E21" s="9"/>
      <c r="F21" s="25">
        <f t="shared" si="1"/>
      </c>
      <c r="G21" s="4"/>
      <c r="T21" s="19">
        <f ca="1">IF(INDIRECT("A21")="","",INDIRECT("A21"))</f>
      </c>
      <c r="U21" s="19">
        <f ca="1">IF(INDIRECT("B21")="","",INDIRECT("B21"))</f>
      </c>
      <c r="V21" s="19">
        <f ca="1">IF(INDIRECT("C21")="","",INDIRECT("C21"))</f>
      </c>
      <c r="W21" s="19">
        <f ca="1">IF(INDIRECT("D21")="","",INDIRECT("D21"))</f>
      </c>
      <c r="X21" s="19">
        <f ca="1">IF(INDIRECT("E21")="","",INDIRECT("E21"))</f>
      </c>
      <c r="Y21" s="19">
        <f ca="1">IF(INDIRECT("F21")="","",INDIRECT("F21"))</f>
      </c>
      <c r="Z21" s="19">
        <f ca="1">IF(INDIRECT("G21")="","",INDIRECT("G21"))</f>
      </c>
    </row>
    <row r="22" spans="1:26" ht="19.5" customHeight="1">
      <c r="A22" s="42"/>
      <c r="B22" s="3"/>
      <c r="C22" s="3"/>
      <c r="D22" s="9"/>
      <c r="E22" s="9"/>
      <c r="F22" s="25">
        <f t="shared" si="1"/>
      </c>
      <c r="G22" s="4"/>
      <c r="T22" s="19">
        <f ca="1">IF(INDIRECT("A22")="","",INDIRECT("A22"))</f>
      </c>
      <c r="U22" s="19">
        <f ca="1">IF(INDIRECT("B22")="","",INDIRECT("B22"))</f>
      </c>
      <c r="V22" s="19">
        <f ca="1">IF(INDIRECT("C22")="","",INDIRECT("C22"))</f>
      </c>
      <c r="W22" s="19">
        <f ca="1">IF(INDIRECT("D22")="","",INDIRECT("D22"))</f>
      </c>
      <c r="X22" s="19">
        <f ca="1">IF(INDIRECT("E22")="","",INDIRECT("E22"))</f>
      </c>
      <c r="Y22" s="19">
        <f ca="1">IF(INDIRECT("F22")="","",INDIRECT("F22"))</f>
      </c>
      <c r="Z22" s="19">
        <f ca="1">IF(INDIRECT("G22")="","",INDIRECT("G22"))</f>
      </c>
    </row>
    <row r="23" spans="1:26" ht="19.5" customHeight="1">
      <c r="A23" s="42"/>
      <c r="B23" s="3"/>
      <c r="C23" s="3"/>
      <c r="D23" s="9"/>
      <c r="E23" s="9"/>
      <c r="F23" s="25">
        <f t="shared" si="1"/>
      </c>
      <c r="G23" s="4"/>
      <c r="T23" s="19">
        <f ca="1">IF(INDIRECT("A23")="","",INDIRECT("A23"))</f>
      </c>
      <c r="U23" s="19">
        <f ca="1">IF(INDIRECT("B23")="","",INDIRECT("B23"))</f>
      </c>
      <c r="V23" s="19">
        <f ca="1">IF(INDIRECT("C23")="","",INDIRECT("C23"))</f>
      </c>
      <c r="W23" s="19">
        <f ca="1">IF(INDIRECT("D23")="","",INDIRECT("D23"))</f>
      </c>
      <c r="X23" s="19">
        <f ca="1">IF(INDIRECT("E23")="","",INDIRECT("E23"))</f>
      </c>
      <c r="Y23" s="19">
        <f ca="1">IF(INDIRECT("F23")="","",INDIRECT("F23"))</f>
      </c>
      <c r="Z23" s="19">
        <f ca="1">IF(INDIRECT("G23")="","",INDIRECT("G23"))</f>
      </c>
    </row>
    <row r="24" spans="1:26" ht="19.5" customHeight="1">
      <c r="A24" s="42"/>
      <c r="B24" s="3"/>
      <c r="C24" s="3"/>
      <c r="D24" s="9"/>
      <c r="E24" s="9"/>
      <c r="F24" s="25">
        <f t="shared" si="1"/>
      </c>
      <c r="G24" s="4"/>
      <c r="T24" s="19">
        <f ca="1">IF(INDIRECT("A24")="","",INDIRECT("A24"))</f>
      </c>
      <c r="U24" s="19">
        <f ca="1">IF(INDIRECT("B24")="","",INDIRECT("B24"))</f>
      </c>
      <c r="V24" s="19">
        <f ca="1">IF(INDIRECT("C24")="","",INDIRECT("C24"))</f>
      </c>
      <c r="W24" s="19">
        <f ca="1">IF(INDIRECT("D24")="","",INDIRECT("D24"))</f>
      </c>
      <c r="X24" s="19">
        <f ca="1">IF(INDIRECT("E24")="","",INDIRECT("E24"))</f>
      </c>
      <c r="Y24" s="19">
        <f ca="1">IF(INDIRECT("F24")="","",INDIRECT("F24"))</f>
      </c>
      <c r="Z24" s="19">
        <f ca="1">IF(INDIRECT("G24")="","",INDIRECT("G24"))</f>
      </c>
    </row>
    <row r="25" spans="1:26" ht="19.5" customHeight="1">
      <c r="A25" s="42"/>
      <c r="B25" s="3"/>
      <c r="C25" s="3"/>
      <c r="D25" s="9"/>
      <c r="E25" s="9"/>
      <c r="F25" s="25">
        <f t="shared" si="1"/>
      </c>
      <c r="G25" s="4"/>
      <c r="T25" s="19">
        <f ca="1">IF(INDIRECT("A25")="","",INDIRECT("A25"))</f>
      </c>
      <c r="U25" s="19">
        <f ca="1">IF(INDIRECT("B25")="","",INDIRECT("B25"))</f>
      </c>
      <c r="V25" s="19">
        <f ca="1">IF(INDIRECT("C25")="","",INDIRECT("C25"))</f>
      </c>
      <c r="W25" s="19">
        <f ca="1">IF(INDIRECT("D25")="","",INDIRECT("D25"))</f>
      </c>
      <c r="X25" s="19">
        <f ca="1">IF(INDIRECT("E25")="","",INDIRECT("E25"))</f>
      </c>
      <c r="Y25" s="19">
        <f ca="1">IF(INDIRECT("F25")="","",INDIRECT("F25"))</f>
      </c>
      <c r="Z25" s="19">
        <f ca="1">IF(INDIRECT("G25")="","",INDIRECT("G25"))</f>
      </c>
    </row>
    <row r="26" spans="1:26" ht="19.5" customHeight="1">
      <c r="A26" s="42"/>
      <c r="B26" s="3"/>
      <c r="C26" s="3"/>
      <c r="D26" s="9"/>
      <c r="E26" s="9"/>
      <c r="F26" s="25">
        <f t="shared" si="1"/>
      </c>
      <c r="G26" s="4"/>
      <c r="T26" s="19">
        <f ca="1">IF(INDIRECT("A26")="","",INDIRECT("A26"))</f>
      </c>
      <c r="U26" s="19">
        <f ca="1">IF(INDIRECT("B26")="","",INDIRECT("B26"))</f>
      </c>
      <c r="V26" s="19">
        <f ca="1">IF(INDIRECT("C26")="","",INDIRECT("C26"))</f>
      </c>
      <c r="W26" s="19">
        <f ca="1">IF(INDIRECT("D26")="","",INDIRECT("D26"))</f>
      </c>
      <c r="X26" s="19">
        <f ca="1">IF(INDIRECT("E26")="","",INDIRECT("E26"))</f>
      </c>
      <c r="Y26" s="19">
        <f ca="1">IF(INDIRECT("F26")="","",INDIRECT("F26"))</f>
      </c>
      <c r="Z26" s="19">
        <f ca="1">IF(INDIRECT("G26")="","",INDIRECT("G26"))</f>
      </c>
    </row>
    <row r="27" spans="1:26" ht="19.5" customHeight="1">
      <c r="A27" s="42"/>
      <c r="B27" s="3"/>
      <c r="C27" s="3"/>
      <c r="D27" s="9"/>
      <c r="E27" s="9"/>
      <c r="F27" s="25">
        <f t="shared" si="1"/>
      </c>
      <c r="G27" s="4"/>
      <c r="T27" s="19">
        <f ca="1">IF(INDIRECT("A27")="","",INDIRECT("A27"))</f>
      </c>
      <c r="U27" s="19">
        <f ca="1">IF(INDIRECT("B27")="","",INDIRECT("B27"))</f>
      </c>
      <c r="V27" s="19">
        <f ca="1">IF(INDIRECT("C27")="","",INDIRECT("C27"))</f>
      </c>
      <c r="W27" s="19">
        <f ca="1">IF(INDIRECT("D27")="","",INDIRECT("D27"))</f>
      </c>
      <c r="X27" s="19">
        <f ca="1">IF(INDIRECT("E27")="","",INDIRECT("E27"))</f>
      </c>
      <c r="Y27" s="19">
        <f ca="1">IF(INDIRECT("F27")="","",INDIRECT("F27"))</f>
      </c>
      <c r="Z27" s="19">
        <f ca="1">IF(INDIRECT("G27")="","",INDIRECT("G27"))</f>
      </c>
    </row>
    <row r="28" spans="1:26" ht="19.5" customHeight="1">
      <c r="A28" s="42"/>
      <c r="B28" s="3"/>
      <c r="C28" s="3"/>
      <c r="D28" s="9"/>
      <c r="E28" s="9"/>
      <c r="F28" s="25">
        <f t="shared" si="1"/>
      </c>
      <c r="G28" s="4"/>
      <c r="T28" s="19">
        <f ca="1">IF(INDIRECT("A28")="","",INDIRECT("A28"))</f>
      </c>
      <c r="U28" s="19">
        <f ca="1">IF(INDIRECT("B28")="","",INDIRECT("B28"))</f>
      </c>
      <c r="V28" s="19">
        <f ca="1">IF(INDIRECT("C28")="","",INDIRECT("C28"))</f>
      </c>
      <c r="W28" s="19">
        <f ca="1">IF(INDIRECT("D28")="","",INDIRECT("D28"))</f>
      </c>
      <c r="X28" s="19">
        <f ca="1">IF(INDIRECT("E28")="","",INDIRECT("E28"))</f>
      </c>
      <c r="Y28" s="19">
        <f ca="1">IF(INDIRECT("F28")="","",INDIRECT("F28"))</f>
      </c>
      <c r="Z28" s="19">
        <f ca="1">IF(INDIRECT("G28")="","",INDIRECT("G28"))</f>
      </c>
    </row>
    <row r="29" spans="1:26" ht="19.5" customHeight="1">
      <c r="A29" s="42"/>
      <c r="B29" s="3"/>
      <c r="C29" s="3"/>
      <c r="D29" s="9"/>
      <c r="E29" s="9"/>
      <c r="F29" s="25">
        <f t="shared" si="1"/>
      </c>
      <c r="G29" s="4"/>
      <c r="T29" s="19">
        <f ca="1">IF(INDIRECT("A29")="","",INDIRECT("A29"))</f>
      </c>
      <c r="U29" s="19">
        <f ca="1">IF(INDIRECT("B29")="","",INDIRECT("B29"))</f>
      </c>
      <c r="V29" s="19">
        <f ca="1">IF(INDIRECT("C29")="","",INDIRECT("C29"))</f>
      </c>
      <c r="W29" s="19">
        <f ca="1">IF(INDIRECT("D29")="","",INDIRECT("D29"))</f>
      </c>
      <c r="X29" s="19">
        <f ca="1">IF(INDIRECT("E29")="","",INDIRECT("E29"))</f>
      </c>
      <c r="Y29" s="19">
        <f ca="1">IF(INDIRECT("F29")="","",INDIRECT("F29"))</f>
      </c>
      <c r="Z29" s="19">
        <f ca="1">IF(INDIRECT("G29")="","",INDIRECT("G29"))</f>
      </c>
    </row>
    <row r="30" spans="1:26" ht="19.5" customHeight="1">
      <c r="A30" s="42"/>
      <c r="B30" s="3"/>
      <c r="C30" s="3"/>
      <c r="D30" s="9"/>
      <c r="E30" s="9"/>
      <c r="F30" s="25">
        <f t="shared" si="1"/>
      </c>
      <c r="G30" s="4"/>
      <c r="T30" s="19">
        <f ca="1">IF(INDIRECT("A30")="","",INDIRECT("A30"))</f>
      </c>
      <c r="U30" s="19">
        <f ca="1">IF(INDIRECT("B30")="","",INDIRECT("B30"))</f>
      </c>
      <c r="V30" s="19">
        <f ca="1">IF(INDIRECT("C30")="","",INDIRECT("C30"))</f>
      </c>
      <c r="W30" s="19">
        <f ca="1">IF(INDIRECT("D30")="","",INDIRECT("D30"))</f>
      </c>
      <c r="X30" s="19">
        <f ca="1">IF(INDIRECT("E30")="","",INDIRECT("E30"))</f>
      </c>
      <c r="Y30" s="19">
        <f ca="1">IF(INDIRECT("F30")="","",INDIRECT("F30"))</f>
      </c>
      <c r="Z30" s="19">
        <f ca="1">IF(INDIRECT("G30")="","",INDIRECT("G30"))</f>
      </c>
    </row>
    <row r="31" spans="1:26" ht="19.5" customHeight="1">
      <c r="A31" s="42"/>
      <c r="B31" s="3"/>
      <c r="C31" s="3"/>
      <c r="D31" s="9"/>
      <c r="E31" s="9"/>
      <c r="F31" s="25">
        <f t="shared" si="1"/>
      </c>
      <c r="G31" s="4"/>
      <c r="T31" s="19">
        <f ca="1">IF(INDIRECT("A31")="","",INDIRECT("A31"))</f>
      </c>
      <c r="U31" s="19">
        <f ca="1">IF(INDIRECT("B31")="","",INDIRECT("B31"))</f>
      </c>
      <c r="V31" s="19">
        <f ca="1">IF(INDIRECT("C31")="","",INDIRECT("C31"))</f>
      </c>
      <c r="W31" s="19">
        <f ca="1">IF(INDIRECT("D31")="","",INDIRECT("D31"))</f>
      </c>
      <c r="X31" s="19">
        <f ca="1">IF(INDIRECT("E31")="","",INDIRECT("E31"))</f>
      </c>
      <c r="Y31" s="19">
        <f ca="1">IF(INDIRECT("F31")="","",INDIRECT("F31"))</f>
      </c>
      <c r="Z31" s="19">
        <f ca="1">IF(INDIRECT("G31")="","",INDIRECT("G31"))</f>
      </c>
    </row>
    <row r="32" spans="1:26" ht="19.5" customHeight="1">
      <c r="A32" s="42"/>
      <c r="B32" s="3"/>
      <c r="C32" s="3"/>
      <c r="D32" s="9"/>
      <c r="E32" s="9"/>
      <c r="F32" s="25">
        <f t="shared" si="1"/>
      </c>
      <c r="G32" s="4"/>
      <c r="T32" s="19">
        <f ca="1">IF(INDIRECT("A32")="","",INDIRECT("A32"))</f>
      </c>
      <c r="U32" s="19">
        <f ca="1">IF(INDIRECT("B32")="","",INDIRECT("B32"))</f>
      </c>
      <c r="V32" s="19">
        <f ca="1">IF(INDIRECT("C32")="","",INDIRECT("C32"))</f>
      </c>
      <c r="W32" s="19">
        <f ca="1">IF(INDIRECT("D32")="","",INDIRECT("D32"))</f>
      </c>
      <c r="X32" s="19">
        <f ca="1">IF(INDIRECT("E32")="","",INDIRECT("E32"))</f>
      </c>
      <c r="Y32" s="19">
        <f ca="1">IF(INDIRECT("F32")="","",INDIRECT("F32"))</f>
      </c>
      <c r="Z32" s="19">
        <f ca="1">IF(INDIRECT("G32")="","",INDIRECT("G32"))</f>
      </c>
    </row>
    <row r="33" spans="1:26" ht="19.5" customHeight="1">
      <c r="A33" s="42"/>
      <c r="B33" s="3"/>
      <c r="C33" s="3"/>
      <c r="D33" s="9"/>
      <c r="E33" s="9"/>
      <c r="F33" s="25">
        <f t="shared" si="1"/>
      </c>
      <c r="G33" s="4"/>
      <c r="T33" s="19">
        <f ca="1">IF(INDIRECT("A33")="","",INDIRECT("A33"))</f>
      </c>
      <c r="U33" s="19">
        <f ca="1">IF(INDIRECT("B33")="","",INDIRECT("B33"))</f>
      </c>
      <c r="V33" s="19">
        <f ca="1">IF(INDIRECT("C33")="","",INDIRECT("C33"))</f>
      </c>
      <c r="W33" s="19">
        <f ca="1">IF(INDIRECT("D33")="","",INDIRECT("D33"))</f>
      </c>
      <c r="X33" s="19">
        <f ca="1">IF(INDIRECT("E33")="","",INDIRECT("E33"))</f>
      </c>
      <c r="Y33" s="19">
        <f ca="1">IF(INDIRECT("F33")="","",INDIRECT("F33"))</f>
      </c>
      <c r="Z33" s="19">
        <f ca="1">IF(INDIRECT("G33")="","",INDIRECT("G33"))</f>
      </c>
    </row>
    <row r="34" spans="1:26" ht="19.5" customHeight="1">
      <c r="A34" s="42"/>
      <c r="B34" s="3"/>
      <c r="C34" s="3"/>
      <c r="D34" s="9"/>
      <c r="E34" s="9"/>
      <c r="F34" s="25">
        <f t="shared" si="1"/>
      </c>
      <c r="G34" s="4"/>
      <c r="T34" s="19">
        <f ca="1">IF(INDIRECT("A34")="","",INDIRECT("A34"))</f>
      </c>
      <c r="U34" s="19">
        <f ca="1">IF(INDIRECT("B34")="","",INDIRECT("B34"))</f>
      </c>
      <c r="V34" s="19">
        <f ca="1">IF(INDIRECT("C34")="","",INDIRECT("C34"))</f>
      </c>
      <c r="W34" s="19">
        <f ca="1">IF(INDIRECT("D34")="","",INDIRECT("D34"))</f>
      </c>
      <c r="X34" s="19">
        <f ca="1">IF(INDIRECT("E34")="","",INDIRECT("E34"))</f>
      </c>
      <c r="Y34" s="19">
        <f ca="1">IF(INDIRECT("F34")="","",INDIRECT("F34"))</f>
      </c>
      <c r="Z34" s="19">
        <f ca="1">IF(INDIRECT("G34")="","",INDIRECT("G34"))</f>
      </c>
    </row>
    <row r="35" spans="1:26" ht="19.5" customHeight="1">
      <c r="A35" s="42"/>
      <c r="B35" s="3"/>
      <c r="C35" s="3"/>
      <c r="D35" s="9"/>
      <c r="E35" s="9"/>
      <c r="F35" s="25">
        <f t="shared" si="1"/>
      </c>
      <c r="G35" s="4"/>
      <c r="T35" s="19">
        <f ca="1">IF(INDIRECT("A35")="","",INDIRECT("A35"))</f>
      </c>
      <c r="U35" s="19">
        <f ca="1">IF(INDIRECT("B35")="","",INDIRECT("B35"))</f>
      </c>
      <c r="V35" s="19">
        <f ca="1">IF(INDIRECT("C35")="","",INDIRECT("C35"))</f>
      </c>
      <c r="W35" s="19">
        <f ca="1">IF(INDIRECT("D35")="","",INDIRECT("D35"))</f>
      </c>
      <c r="X35" s="19">
        <f ca="1">IF(INDIRECT("E35")="","",INDIRECT("E35"))</f>
      </c>
      <c r="Y35" s="19">
        <f ca="1">IF(INDIRECT("F35")="","",INDIRECT("F35"))</f>
      </c>
      <c r="Z35" s="19">
        <f ca="1">IF(INDIRECT("G35")="","",INDIRECT("G35"))</f>
      </c>
    </row>
    <row r="36" spans="1:26" ht="19.5" customHeight="1">
      <c r="A36" s="42"/>
      <c r="B36" s="3"/>
      <c r="C36" s="3"/>
      <c r="D36" s="9"/>
      <c r="E36" s="9"/>
      <c r="F36" s="25">
        <f t="shared" si="1"/>
      </c>
      <c r="G36" s="4"/>
      <c r="T36" s="19">
        <f ca="1">IF(INDIRECT("A36")="","",INDIRECT("A36"))</f>
      </c>
      <c r="U36" s="19">
        <f ca="1">IF(INDIRECT("B36")="","",INDIRECT("B36"))</f>
      </c>
      <c r="V36" s="19">
        <f ca="1">IF(INDIRECT("C36")="","",INDIRECT("C36"))</f>
      </c>
      <c r="W36" s="19">
        <f ca="1">IF(INDIRECT("D36")="","",INDIRECT("D36"))</f>
      </c>
      <c r="X36" s="19">
        <f ca="1">IF(INDIRECT("E36")="","",INDIRECT("E36"))</f>
      </c>
      <c r="Y36" s="19">
        <f ca="1">IF(INDIRECT("F36")="","",INDIRECT("F36"))</f>
      </c>
      <c r="Z36" s="19">
        <f ca="1">IF(INDIRECT("G36")="","",INDIRECT("G36"))</f>
      </c>
    </row>
    <row r="37" spans="1:26" ht="19.5" customHeight="1">
      <c r="A37" s="42"/>
      <c r="B37" s="3"/>
      <c r="C37" s="3"/>
      <c r="D37" s="9"/>
      <c r="E37" s="9"/>
      <c r="F37" s="25">
        <f t="shared" si="1"/>
      </c>
      <c r="G37" s="4"/>
      <c r="T37" s="19">
        <f ca="1">IF(INDIRECT("A37")="","",INDIRECT("A37"))</f>
      </c>
      <c r="U37" s="19">
        <f ca="1">IF(INDIRECT("B37")="","",INDIRECT("B37"))</f>
      </c>
      <c r="V37" s="19">
        <f ca="1">IF(INDIRECT("C37")="","",INDIRECT("C37"))</f>
      </c>
      <c r="W37" s="19">
        <f ca="1">IF(INDIRECT("D37")="","",INDIRECT("D37"))</f>
      </c>
      <c r="X37" s="19">
        <f ca="1">IF(INDIRECT("E37")="","",INDIRECT("E37"))</f>
      </c>
      <c r="Y37" s="19">
        <f ca="1">IF(INDIRECT("F37")="","",INDIRECT("F37"))</f>
      </c>
      <c r="Z37" s="19">
        <f ca="1">IF(INDIRECT("G37")="","",INDIRECT("G37"))</f>
      </c>
    </row>
    <row r="38" spans="1:26" ht="19.5" customHeight="1">
      <c r="A38" s="42"/>
      <c r="B38" s="3"/>
      <c r="C38" s="3"/>
      <c r="D38" s="9"/>
      <c r="E38" s="9"/>
      <c r="F38" s="25">
        <f t="shared" si="1"/>
      </c>
      <c r="G38" s="4"/>
      <c r="T38" s="19">
        <f ca="1">IF(INDIRECT("A38")="","",INDIRECT("A38"))</f>
      </c>
      <c r="U38" s="19">
        <f ca="1">IF(INDIRECT("B38")="","",INDIRECT("B38"))</f>
      </c>
      <c r="V38" s="19">
        <f ca="1">IF(INDIRECT("C38")="","",INDIRECT("C38"))</f>
      </c>
      <c r="W38" s="19">
        <f ca="1">IF(INDIRECT("D38")="","",INDIRECT("D38"))</f>
      </c>
      <c r="X38" s="19">
        <f ca="1">IF(INDIRECT("E38")="","",INDIRECT("E38"))</f>
      </c>
      <c r="Y38" s="19">
        <f ca="1">IF(INDIRECT("F38")="","",INDIRECT("F38"))</f>
      </c>
      <c r="Z38" s="19">
        <f ca="1">IF(INDIRECT("G38")="","",INDIRECT("G38"))</f>
      </c>
    </row>
    <row r="39" spans="1:26" ht="19.5" customHeight="1">
      <c r="A39" s="42"/>
      <c r="B39" s="3"/>
      <c r="C39" s="3"/>
      <c r="D39" s="9"/>
      <c r="E39" s="9"/>
      <c r="F39" s="25">
        <f t="shared" si="1"/>
      </c>
      <c r="G39" s="4"/>
      <c r="T39" s="19">
        <f ca="1">IF(INDIRECT("A39")="","",INDIRECT("A39"))</f>
      </c>
      <c r="U39" s="19">
        <f ca="1">IF(INDIRECT("B39")="","",INDIRECT("B39"))</f>
      </c>
      <c r="V39" s="19">
        <f ca="1">IF(INDIRECT("C39")="","",INDIRECT("C39"))</f>
      </c>
      <c r="W39" s="19">
        <f ca="1">IF(INDIRECT("D39")="","",INDIRECT("D39"))</f>
      </c>
      <c r="X39" s="19">
        <f ca="1">IF(INDIRECT("E39")="","",INDIRECT("E39"))</f>
      </c>
      <c r="Y39" s="19">
        <f ca="1">IF(INDIRECT("F39")="","",INDIRECT("F39"))</f>
      </c>
      <c r="Z39" s="19">
        <f ca="1">IF(INDIRECT("G39")="","",INDIRECT("G39"))</f>
      </c>
    </row>
    <row r="40" spans="1:26" ht="19.5" customHeight="1">
      <c r="A40" s="42"/>
      <c r="B40" s="3"/>
      <c r="C40" s="3"/>
      <c r="D40" s="9"/>
      <c r="E40" s="9"/>
      <c r="F40" s="25">
        <f t="shared" si="1"/>
      </c>
      <c r="G40" s="4"/>
      <c r="T40" s="19">
        <f ca="1">IF(INDIRECT("A40")="","",INDIRECT("A40"))</f>
      </c>
      <c r="U40" s="19">
        <f ca="1">IF(INDIRECT("B40")="","",INDIRECT("B40"))</f>
      </c>
      <c r="V40" s="19">
        <f ca="1">IF(INDIRECT("C40")="","",INDIRECT("C40"))</f>
      </c>
      <c r="W40" s="19">
        <f ca="1">IF(INDIRECT("D40")="","",INDIRECT("D40"))</f>
      </c>
      <c r="X40" s="19">
        <f ca="1">IF(INDIRECT("E40")="","",INDIRECT("E40"))</f>
      </c>
      <c r="Y40" s="19">
        <f ca="1">IF(INDIRECT("F40")="","",INDIRECT("F40"))</f>
      </c>
      <c r="Z40" s="19">
        <f ca="1">IF(INDIRECT("G40")="","",INDIRECT("G40"))</f>
      </c>
    </row>
    <row r="41" spans="1:26" ht="19.5" customHeight="1">
      <c r="A41" s="42"/>
      <c r="B41" s="3"/>
      <c r="C41" s="3"/>
      <c r="D41" s="9"/>
      <c r="E41" s="9"/>
      <c r="F41" s="25">
        <f t="shared" si="1"/>
      </c>
      <c r="G41" s="4"/>
      <c r="T41" s="19">
        <f ca="1">IF(INDIRECT("A41")="","",INDIRECT("A41"))</f>
      </c>
      <c r="U41" s="19">
        <f ca="1">IF(INDIRECT("B41")="","",INDIRECT("B41"))</f>
      </c>
      <c r="V41" s="19">
        <f ca="1">IF(INDIRECT("C41")="","",INDIRECT("C41"))</f>
      </c>
      <c r="W41" s="19">
        <f ca="1">IF(INDIRECT("D41")="","",INDIRECT("D41"))</f>
      </c>
      <c r="X41" s="19">
        <f ca="1">IF(INDIRECT("E41")="","",INDIRECT("E41"))</f>
      </c>
      <c r="Y41" s="19">
        <f ca="1">IF(INDIRECT("F41")="","",INDIRECT("F41"))</f>
      </c>
      <c r="Z41" s="19">
        <f ca="1">IF(INDIRECT("G41")="","",INDIRECT("G41"))</f>
      </c>
    </row>
    <row r="42" spans="1:26" ht="19.5" customHeight="1">
      <c r="A42" s="43"/>
      <c r="B42" s="3"/>
      <c r="C42" s="3"/>
      <c r="D42" s="9"/>
      <c r="E42" s="9"/>
      <c r="F42" s="25">
        <f t="shared" si="1"/>
      </c>
      <c r="G42" s="4"/>
      <c r="T42" s="19">
        <f ca="1">IF(INDIRECT("A42")="","",INDIRECT("A42"))</f>
      </c>
      <c r="U42" s="19">
        <f ca="1">IF(INDIRECT("B42")="","",INDIRECT("B42"))</f>
      </c>
      <c r="V42" s="19">
        <f ca="1">IF(INDIRECT("C42")="","",INDIRECT("C42"))</f>
      </c>
      <c r="W42" s="19">
        <f ca="1">IF(INDIRECT("D42")="","",INDIRECT("D42"))</f>
      </c>
      <c r="X42" s="19">
        <f ca="1">IF(INDIRECT("E42")="","",INDIRECT("E42"))</f>
      </c>
      <c r="Y42" s="19">
        <f ca="1">IF(INDIRECT("F42")="","",INDIRECT("F42"))</f>
      </c>
      <c r="Z42" s="19">
        <f ca="1">IF(INDIRECT("G42")="","",INDIRECT("G42"))</f>
      </c>
    </row>
  </sheetData>
  <sheetProtection sheet="1" objects="1" scenarios="1"/>
  <mergeCells count="1">
    <mergeCell ref="A1:G1"/>
  </mergeCells>
  <dataValidations count="3">
    <dataValidation allowBlank="1" showInputMessage="1" showErrorMessage="1" imeMode="disabled" sqref="G3:G42"/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imeMode="off" sqref="A3:A42">
      <formula1>"MS,30MS,35MS,40MS,45MS,50MS,55MS,60MS,65MS,70MS,75MS"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zoomScalePageLayoutView="0" workbookViewId="0" topLeftCell="A1">
      <selection activeCell="A3" sqref="A3"/>
    </sheetView>
  </sheetViews>
  <sheetFormatPr defaultColWidth="9.00390625" defaultRowHeight="19.5" customHeight="1"/>
  <cols>
    <col min="1" max="1" width="10.625" style="26" customWidth="1"/>
    <col min="2" max="2" width="16.625" style="20" customWidth="1"/>
    <col min="3" max="3" width="18.625" style="20" customWidth="1"/>
    <col min="4" max="4" width="20.625" style="20" customWidth="1"/>
    <col min="5" max="5" width="12.625" style="20" customWidth="1"/>
    <col min="6" max="6" width="6.625" style="27" customWidth="1"/>
    <col min="7" max="7" width="10.625" style="20" customWidth="1"/>
    <col min="8" max="19" width="5.625" style="18" customWidth="1"/>
    <col min="20" max="26" width="1.625" style="19" customWidth="1"/>
    <col min="27" max="16384" width="9.00390625" style="20" customWidth="1"/>
  </cols>
  <sheetData>
    <row r="1" spans="1:19" ht="30" customHeight="1">
      <c r="A1" s="111" t="s">
        <v>36</v>
      </c>
      <c r="B1" s="112"/>
      <c r="C1" s="112"/>
      <c r="D1" s="112"/>
      <c r="E1" s="112"/>
      <c r="F1" s="112"/>
      <c r="G1" s="136"/>
      <c r="H1" s="51"/>
      <c r="I1" s="44" t="s">
        <v>105</v>
      </c>
      <c r="J1" s="44" t="s">
        <v>106</v>
      </c>
      <c r="K1" s="44" t="s">
        <v>107</v>
      </c>
      <c r="L1" s="44" t="s">
        <v>39</v>
      </c>
      <c r="M1" s="44" t="s">
        <v>40</v>
      </c>
      <c r="N1" s="44" t="s">
        <v>41</v>
      </c>
      <c r="O1" s="44" t="s">
        <v>42</v>
      </c>
      <c r="P1" s="44" t="s">
        <v>43</v>
      </c>
      <c r="Q1" s="44" t="s">
        <v>44</v>
      </c>
      <c r="R1" s="44" t="s">
        <v>45</v>
      </c>
      <c r="S1" s="44" t="s">
        <v>46</v>
      </c>
    </row>
    <row r="2" spans="1:19" ht="30" customHeight="1">
      <c r="A2" s="21" t="s">
        <v>17</v>
      </c>
      <c r="B2" s="22" t="s">
        <v>18</v>
      </c>
      <c r="C2" s="22" t="s">
        <v>35</v>
      </c>
      <c r="D2" s="23" t="s">
        <v>117</v>
      </c>
      <c r="E2" s="23" t="s">
        <v>24</v>
      </c>
      <c r="F2" s="23" t="s">
        <v>25</v>
      </c>
      <c r="G2" s="24" t="s">
        <v>19</v>
      </c>
      <c r="I2" s="45">
        <f aca="true" t="shared" si="0" ref="I2:S2">COUNTIF($A:$A,I1)</f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</row>
    <row r="3" spans="1:26" ht="19.5" customHeight="1">
      <c r="A3" s="42"/>
      <c r="B3" s="3"/>
      <c r="C3" s="3"/>
      <c r="D3" s="9"/>
      <c r="E3" s="9"/>
      <c r="F3" s="25">
        <f>IF(E3&lt;&gt;"",DATEDIF(E3,DATEVALUE("2019/4/1"),"Y"),"")</f>
      </c>
      <c r="G3" s="4"/>
      <c r="T3" s="19">
        <f ca="1">IF(INDIRECT("A3")="","",INDIRECT("A3"))</f>
      </c>
      <c r="U3" s="19">
        <f ca="1">IF(INDIRECT("B3")="","",INDIRECT("B3"))</f>
      </c>
      <c r="V3" s="19">
        <f ca="1">IF(INDIRECT("C3")="","",INDIRECT("C3"))</f>
      </c>
      <c r="W3" s="19">
        <f ca="1">IF(INDIRECT("D3")="","",INDIRECT("D3"))</f>
      </c>
      <c r="X3" s="19">
        <f ca="1">IF(INDIRECT("E3")="","",INDIRECT("E3"))</f>
      </c>
      <c r="Y3" s="19">
        <f ca="1">IF(INDIRECT("F3")="","",INDIRECT("F3"))</f>
      </c>
      <c r="Z3" s="19">
        <f ca="1">IF(INDIRECT("G3")="","",INDIRECT("G3"))</f>
      </c>
    </row>
    <row r="4" spans="1:26" ht="19.5" customHeight="1">
      <c r="A4" s="42"/>
      <c r="B4" s="3"/>
      <c r="C4" s="3"/>
      <c r="D4" s="9"/>
      <c r="E4" s="9"/>
      <c r="F4" s="25">
        <f aca="true" t="shared" si="1" ref="F4:F42">IF(E4&lt;&gt;"",DATEDIF(E4,DATEVALUE("2019/4/1"),"Y"),"")</f>
      </c>
      <c r="G4" s="4"/>
      <c r="T4" s="19">
        <f ca="1">IF(INDIRECT("A4")="","",INDIRECT("A4"))</f>
      </c>
      <c r="U4" s="19">
        <f ca="1">IF(INDIRECT("B4")="","",INDIRECT("B4"))</f>
      </c>
      <c r="V4" s="19">
        <f ca="1">IF(INDIRECT("C4")="","",INDIRECT("C4"))</f>
      </c>
      <c r="W4" s="19">
        <f ca="1">IF(INDIRECT("D4")="","",INDIRECT("D4"))</f>
      </c>
      <c r="X4" s="19">
        <f ca="1">IF(INDIRECT("E4")="","",INDIRECT("E4"))</f>
      </c>
      <c r="Y4" s="19">
        <f ca="1">IF(INDIRECT("F4")="","",INDIRECT("F4"))</f>
      </c>
      <c r="Z4" s="19">
        <f ca="1">IF(INDIRECT("G4")="","",INDIRECT("G4"))</f>
      </c>
    </row>
    <row r="5" spans="1:26" ht="19.5" customHeight="1">
      <c r="A5" s="42"/>
      <c r="B5" s="3"/>
      <c r="C5" s="3"/>
      <c r="D5" s="9"/>
      <c r="E5" s="9"/>
      <c r="F5" s="25">
        <f t="shared" si="1"/>
      </c>
      <c r="G5" s="4"/>
      <c r="T5" s="19">
        <f ca="1">IF(INDIRECT("A5")="","",INDIRECT("A5"))</f>
      </c>
      <c r="U5" s="19">
        <f ca="1">IF(INDIRECT("B5")="","",INDIRECT("B5"))</f>
      </c>
      <c r="V5" s="19">
        <f ca="1">IF(INDIRECT("C5")="","",INDIRECT("C5"))</f>
      </c>
      <c r="W5" s="19">
        <f ca="1">IF(INDIRECT("D5")="","",INDIRECT("D5"))</f>
      </c>
      <c r="X5" s="19">
        <f ca="1">IF(INDIRECT("E5")="","",INDIRECT("E5"))</f>
      </c>
      <c r="Y5" s="19">
        <f ca="1">IF(INDIRECT("F5")="","",INDIRECT("F5"))</f>
      </c>
      <c r="Z5" s="19">
        <f ca="1">IF(INDIRECT("G5")="","",INDIRECT("G5"))</f>
      </c>
    </row>
    <row r="6" spans="1:26" ht="19.5" customHeight="1">
      <c r="A6" s="42"/>
      <c r="B6" s="3"/>
      <c r="C6" s="3"/>
      <c r="D6" s="9"/>
      <c r="E6" s="9"/>
      <c r="F6" s="25">
        <f t="shared" si="1"/>
      </c>
      <c r="G6" s="4"/>
      <c r="T6" s="19">
        <f ca="1">IF(INDIRECT("A6")="","",INDIRECT("A6"))</f>
      </c>
      <c r="U6" s="19">
        <f ca="1">IF(INDIRECT("B6")="","",INDIRECT("B6"))</f>
      </c>
      <c r="V6" s="19">
        <f ca="1">IF(INDIRECT("C6")="","",INDIRECT("C6"))</f>
      </c>
      <c r="W6" s="19">
        <f ca="1">IF(INDIRECT("D6")="","",INDIRECT("D6"))</f>
      </c>
      <c r="X6" s="19">
        <f ca="1">IF(INDIRECT("E6")="","",INDIRECT("E6"))</f>
      </c>
      <c r="Y6" s="19">
        <f ca="1">IF(INDIRECT("F6")="","",INDIRECT("F6"))</f>
      </c>
      <c r="Z6" s="19">
        <f ca="1">IF(INDIRECT("G6")="","",INDIRECT("G6"))</f>
      </c>
    </row>
    <row r="7" spans="1:26" ht="19.5" customHeight="1">
      <c r="A7" s="42"/>
      <c r="B7" s="3"/>
      <c r="C7" s="3"/>
      <c r="D7" s="9"/>
      <c r="E7" s="9"/>
      <c r="F7" s="25">
        <f t="shared" si="1"/>
      </c>
      <c r="G7" s="4"/>
      <c r="T7" s="19">
        <f ca="1">IF(INDIRECT("A7")="","",INDIRECT("A7"))</f>
      </c>
      <c r="U7" s="19">
        <f ca="1">IF(INDIRECT("B7")="","",INDIRECT("B7"))</f>
      </c>
      <c r="V7" s="19">
        <f ca="1">IF(INDIRECT("C7")="","",INDIRECT("C7"))</f>
      </c>
      <c r="W7" s="19">
        <f ca="1">IF(INDIRECT("D7")="","",INDIRECT("D7"))</f>
      </c>
      <c r="X7" s="19">
        <f ca="1">IF(INDIRECT("E7")="","",INDIRECT("E7"))</f>
      </c>
      <c r="Y7" s="19">
        <f ca="1">IF(INDIRECT("F7")="","",INDIRECT("F7"))</f>
      </c>
      <c r="Z7" s="19">
        <f ca="1">IF(INDIRECT("G7")="","",INDIRECT("G7"))</f>
      </c>
    </row>
    <row r="8" spans="1:26" ht="19.5" customHeight="1">
      <c r="A8" s="42"/>
      <c r="B8" s="3"/>
      <c r="C8" s="3"/>
      <c r="D8" s="9"/>
      <c r="E8" s="9"/>
      <c r="F8" s="25">
        <f t="shared" si="1"/>
      </c>
      <c r="G8" s="4"/>
      <c r="T8" s="19">
        <f ca="1">IF(INDIRECT("A8")="","",INDIRECT("A8"))</f>
      </c>
      <c r="U8" s="19">
        <f ca="1">IF(INDIRECT("B8")="","",INDIRECT("B8"))</f>
      </c>
      <c r="V8" s="19">
        <f ca="1">IF(INDIRECT("C8")="","",INDIRECT("C8"))</f>
      </c>
      <c r="W8" s="19">
        <f ca="1">IF(INDIRECT("D8")="","",INDIRECT("D8"))</f>
      </c>
      <c r="X8" s="19">
        <f ca="1">IF(INDIRECT("E8")="","",INDIRECT("E8"))</f>
      </c>
      <c r="Y8" s="19">
        <f ca="1">IF(INDIRECT("F8")="","",INDIRECT("F8"))</f>
      </c>
      <c r="Z8" s="19">
        <f ca="1">IF(INDIRECT("G8")="","",INDIRECT("G8"))</f>
      </c>
    </row>
    <row r="9" spans="1:26" ht="19.5" customHeight="1">
      <c r="A9" s="42"/>
      <c r="B9" s="3"/>
      <c r="C9" s="3"/>
      <c r="D9" s="9"/>
      <c r="E9" s="9"/>
      <c r="F9" s="25">
        <f t="shared" si="1"/>
      </c>
      <c r="G9" s="4"/>
      <c r="T9" s="19">
        <f ca="1">IF(INDIRECT("A9")="","",INDIRECT("A9"))</f>
      </c>
      <c r="U9" s="19">
        <f ca="1">IF(INDIRECT("B9")="","",INDIRECT("B9"))</f>
      </c>
      <c r="V9" s="19">
        <f ca="1">IF(INDIRECT("C9")="","",INDIRECT("C9"))</f>
      </c>
      <c r="W9" s="19">
        <f ca="1">IF(INDIRECT("D9")="","",INDIRECT("D9"))</f>
      </c>
      <c r="X9" s="19">
        <f ca="1">IF(INDIRECT("E9")="","",INDIRECT("E9"))</f>
      </c>
      <c r="Y9" s="19">
        <f ca="1">IF(INDIRECT("F9")="","",INDIRECT("F9"))</f>
      </c>
      <c r="Z9" s="19">
        <f ca="1">IF(INDIRECT("G9")="","",INDIRECT("G9"))</f>
      </c>
    </row>
    <row r="10" spans="1:26" ht="19.5" customHeight="1">
      <c r="A10" s="42"/>
      <c r="B10" s="3"/>
      <c r="C10" s="3"/>
      <c r="D10" s="9"/>
      <c r="E10" s="9"/>
      <c r="F10" s="25">
        <f t="shared" si="1"/>
      </c>
      <c r="G10" s="4"/>
      <c r="T10" s="19">
        <f ca="1">IF(INDIRECT("A10")="","",INDIRECT("A10"))</f>
      </c>
      <c r="U10" s="19">
        <f ca="1">IF(INDIRECT("B10")="","",INDIRECT("B10"))</f>
      </c>
      <c r="V10" s="19">
        <f ca="1">IF(INDIRECT("C10")="","",INDIRECT("C10"))</f>
      </c>
      <c r="W10" s="19">
        <f ca="1">IF(INDIRECT("D10")="","",INDIRECT("D10"))</f>
      </c>
      <c r="X10" s="19">
        <f ca="1">IF(INDIRECT("E10")="","",INDIRECT("E10"))</f>
      </c>
      <c r="Y10" s="19">
        <f ca="1">IF(INDIRECT("F10")="","",INDIRECT("F10"))</f>
      </c>
      <c r="Z10" s="19">
        <f ca="1">IF(INDIRECT("G10")="","",INDIRECT("G10"))</f>
      </c>
    </row>
    <row r="11" spans="1:26" ht="19.5" customHeight="1">
      <c r="A11" s="42"/>
      <c r="B11" s="3"/>
      <c r="C11" s="3"/>
      <c r="D11" s="9"/>
      <c r="E11" s="9"/>
      <c r="F11" s="25">
        <f t="shared" si="1"/>
      </c>
      <c r="G11" s="4"/>
      <c r="T11" s="19">
        <f ca="1">IF(INDIRECT("A11")="","",INDIRECT("A11"))</f>
      </c>
      <c r="U11" s="19">
        <f ca="1">IF(INDIRECT("B11")="","",INDIRECT("B11"))</f>
      </c>
      <c r="V11" s="19">
        <f ca="1">IF(INDIRECT("C11")="","",INDIRECT("C11"))</f>
      </c>
      <c r="W11" s="19">
        <f ca="1">IF(INDIRECT("D11")="","",INDIRECT("D11"))</f>
      </c>
      <c r="X11" s="19">
        <f ca="1">IF(INDIRECT("E11")="","",INDIRECT("E11"))</f>
      </c>
      <c r="Y11" s="19">
        <f ca="1">IF(INDIRECT("F11")="","",INDIRECT("F11"))</f>
      </c>
      <c r="Z11" s="19">
        <f ca="1">IF(INDIRECT("G11")="","",INDIRECT("G11"))</f>
      </c>
    </row>
    <row r="12" spans="1:26" ht="19.5" customHeight="1">
      <c r="A12" s="42"/>
      <c r="B12" s="3"/>
      <c r="C12" s="3"/>
      <c r="D12" s="9"/>
      <c r="E12" s="9"/>
      <c r="F12" s="25">
        <f t="shared" si="1"/>
      </c>
      <c r="G12" s="4"/>
      <c r="T12" s="19">
        <f ca="1">IF(INDIRECT("A12")="","",INDIRECT("A12"))</f>
      </c>
      <c r="U12" s="19">
        <f ca="1">IF(INDIRECT("B12")="","",INDIRECT("B12"))</f>
      </c>
      <c r="V12" s="19">
        <f ca="1">IF(INDIRECT("C12")="","",INDIRECT("C12"))</f>
      </c>
      <c r="W12" s="19">
        <f ca="1">IF(INDIRECT("D12")="","",INDIRECT("D12"))</f>
      </c>
      <c r="X12" s="19">
        <f ca="1">IF(INDIRECT("E12")="","",INDIRECT("E12"))</f>
      </c>
      <c r="Y12" s="19">
        <f ca="1">IF(INDIRECT("F12")="","",INDIRECT("F12"))</f>
      </c>
      <c r="Z12" s="19">
        <f ca="1">IF(INDIRECT("G12")="","",INDIRECT("G12"))</f>
      </c>
    </row>
    <row r="13" spans="1:26" ht="19.5" customHeight="1">
      <c r="A13" s="42"/>
      <c r="B13" s="3"/>
      <c r="C13" s="3"/>
      <c r="D13" s="9"/>
      <c r="E13" s="9"/>
      <c r="F13" s="25">
        <f t="shared" si="1"/>
      </c>
      <c r="G13" s="4"/>
      <c r="T13" s="19">
        <f ca="1">IF(INDIRECT("A13")="","",INDIRECT("A13"))</f>
      </c>
      <c r="U13" s="19">
        <f ca="1">IF(INDIRECT("B13")="","",INDIRECT("B13"))</f>
      </c>
      <c r="V13" s="19">
        <f ca="1">IF(INDIRECT("C13")="","",INDIRECT("C13"))</f>
      </c>
      <c r="W13" s="19">
        <f ca="1">IF(INDIRECT("D13")="","",INDIRECT("D13"))</f>
      </c>
      <c r="X13" s="19">
        <f ca="1">IF(INDIRECT("E13")="","",INDIRECT("E13"))</f>
      </c>
      <c r="Y13" s="19">
        <f ca="1">IF(INDIRECT("F13")="","",INDIRECT("F13"))</f>
      </c>
      <c r="Z13" s="19">
        <f ca="1">IF(INDIRECT("G13")="","",INDIRECT("G13"))</f>
      </c>
    </row>
    <row r="14" spans="1:26" ht="19.5" customHeight="1">
      <c r="A14" s="42"/>
      <c r="B14" s="3"/>
      <c r="C14" s="3"/>
      <c r="D14" s="9"/>
      <c r="E14" s="9"/>
      <c r="F14" s="25">
        <f t="shared" si="1"/>
      </c>
      <c r="G14" s="4"/>
      <c r="T14" s="19">
        <f ca="1">IF(INDIRECT("A14")="","",INDIRECT("A14"))</f>
      </c>
      <c r="U14" s="19">
        <f ca="1">IF(INDIRECT("B14")="","",INDIRECT("B14"))</f>
      </c>
      <c r="V14" s="19">
        <f ca="1">IF(INDIRECT("C14")="","",INDIRECT("C14"))</f>
      </c>
      <c r="W14" s="19">
        <f ca="1">IF(INDIRECT("D14")="","",INDIRECT("D14"))</f>
      </c>
      <c r="X14" s="19">
        <f ca="1">IF(INDIRECT("E14")="","",INDIRECT("E14"))</f>
      </c>
      <c r="Y14" s="19">
        <f ca="1">IF(INDIRECT("F14")="","",INDIRECT("F14"))</f>
      </c>
      <c r="Z14" s="19">
        <f ca="1">IF(INDIRECT("G14")="","",INDIRECT("G14"))</f>
      </c>
    </row>
    <row r="15" spans="1:26" ht="19.5" customHeight="1">
      <c r="A15" s="42"/>
      <c r="B15" s="3"/>
      <c r="C15" s="3"/>
      <c r="D15" s="9"/>
      <c r="E15" s="9"/>
      <c r="F15" s="25">
        <f t="shared" si="1"/>
      </c>
      <c r="G15" s="4"/>
      <c r="T15" s="19">
        <f ca="1">IF(INDIRECT("A15")="","",INDIRECT("A15"))</f>
      </c>
      <c r="U15" s="19">
        <f ca="1">IF(INDIRECT("B15")="","",INDIRECT("B15"))</f>
      </c>
      <c r="V15" s="19">
        <f ca="1">IF(INDIRECT("C15")="","",INDIRECT("C15"))</f>
      </c>
      <c r="W15" s="19">
        <f ca="1">IF(INDIRECT("D15")="","",INDIRECT("D15"))</f>
      </c>
      <c r="X15" s="19">
        <f ca="1">IF(INDIRECT("E15")="","",INDIRECT("E15"))</f>
      </c>
      <c r="Y15" s="19">
        <f ca="1">IF(INDIRECT("F15")="","",INDIRECT("F15"))</f>
      </c>
      <c r="Z15" s="19">
        <f ca="1">IF(INDIRECT("G15")="","",INDIRECT("G15"))</f>
      </c>
    </row>
    <row r="16" spans="1:26" ht="19.5" customHeight="1">
      <c r="A16" s="42"/>
      <c r="B16" s="3"/>
      <c r="C16" s="3"/>
      <c r="D16" s="9"/>
      <c r="E16" s="9"/>
      <c r="F16" s="25">
        <f t="shared" si="1"/>
      </c>
      <c r="G16" s="4"/>
      <c r="T16" s="19">
        <f ca="1">IF(INDIRECT("A16")="","",INDIRECT("A16"))</f>
      </c>
      <c r="U16" s="19">
        <f ca="1">IF(INDIRECT("B16")="","",INDIRECT("B16"))</f>
      </c>
      <c r="V16" s="19">
        <f ca="1">IF(INDIRECT("C16")="","",INDIRECT("C16"))</f>
      </c>
      <c r="W16" s="19">
        <f ca="1">IF(INDIRECT("D16")="","",INDIRECT("D16"))</f>
      </c>
      <c r="X16" s="19">
        <f ca="1">IF(INDIRECT("E16")="","",INDIRECT("E16"))</f>
      </c>
      <c r="Y16" s="19">
        <f ca="1">IF(INDIRECT("F16")="","",INDIRECT("F16"))</f>
      </c>
      <c r="Z16" s="19">
        <f ca="1">IF(INDIRECT("G16")="","",INDIRECT("G16"))</f>
      </c>
    </row>
    <row r="17" spans="1:26" ht="19.5" customHeight="1">
      <c r="A17" s="42"/>
      <c r="B17" s="3"/>
      <c r="C17" s="3"/>
      <c r="D17" s="9"/>
      <c r="E17" s="9"/>
      <c r="F17" s="25">
        <f t="shared" si="1"/>
      </c>
      <c r="G17" s="4"/>
      <c r="T17" s="19">
        <f ca="1">IF(INDIRECT("A17")="","",INDIRECT("A17"))</f>
      </c>
      <c r="U17" s="19">
        <f ca="1">IF(INDIRECT("B17")="","",INDIRECT("B17"))</f>
      </c>
      <c r="V17" s="19">
        <f ca="1">IF(INDIRECT("C17")="","",INDIRECT("C17"))</f>
      </c>
      <c r="W17" s="19">
        <f ca="1">IF(INDIRECT("D17")="","",INDIRECT("D17"))</f>
      </c>
      <c r="X17" s="19">
        <f ca="1">IF(INDIRECT("E17")="","",INDIRECT("E17"))</f>
      </c>
      <c r="Y17" s="19">
        <f ca="1">IF(INDIRECT("F17")="","",INDIRECT("F17"))</f>
      </c>
      <c r="Z17" s="19">
        <f ca="1">IF(INDIRECT("G17")="","",INDIRECT("G17"))</f>
      </c>
    </row>
    <row r="18" spans="1:26" ht="19.5" customHeight="1">
      <c r="A18" s="42"/>
      <c r="B18" s="3"/>
      <c r="C18" s="3"/>
      <c r="D18" s="9"/>
      <c r="E18" s="9"/>
      <c r="F18" s="25">
        <f t="shared" si="1"/>
      </c>
      <c r="G18" s="4"/>
      <c r="T18" s="19">
        <f ca="1">IF(INDIRECT("A18")="","",INDIRECT("A18"))</f>
      </c>
      <c r="U18" s="19">
        <f ca="1">IF(INDIRECT("B18")="","",INDIRECT("B18"))</f>
      </c>
      <c r="V18" s="19">
        <f ca="1">IF(INDIRECT("C18")="","",INDIRECT("C18"))</f>
      </c>
      <c r="W18" s="19">
        <f ca="1">IF(INDIRECT("D18")="","",INDIRECT("D18"))</f>
      </c>
      <c r="X18" s="19">
        <f ca="1">IF(INDIRECT("E18")="","",INDIRECT("E18"))</f>
      </c>
      <c r="Y18" s="19">
        <f ca="1">IF(INDIRECT("F18")="","",INDIRECT("F18"))</f>
      </c>
      <c r="Z18" s="19">
        <f ca="1">IF(INDIRECT("G18")="","",INDIRECT("G18"))</f>
      </c>
    </row>
    <row r="19" spans="1:26" ht="19.5" customHeight="1">
      <c r="A19" s="42"/>
      <c r="B19" s="3"/>
      <c r="C19" s="3"/>
      <c r="D19" s="9"/>
      <c r="E19" s="9"/>
      <c r="F19" s="25">
        <f t="shared" si="1"/>
      </c>
      <c r="G19" s="4"/>
      <c r="T19" s="19">
        <f ca="1">IF(INDIRECT("A19")="","",INDIRECT("A19"))</f>
      </c>
      <c r="U19" s="19">
        <f ca="1">IF(INDIRECT("B19")="","",INDIRECT("B19"))</f>
      </c>
      <c r="V19" s="19">
        <f ca="1">IF(INDIRECT("C19")="","",INDIRECT("C19"))</f>
      </c>
      <c r="W19" s="19">
        <f ca="1">IF(INDIRECT("D19")="","",INDIRECT("D19"))</f>
      </c>
      <c r="X19" s="19">
        <f ca="1">IF(INDIRECT("E19")="","",INDIRECT("E19"))</f>
      </c>
      <c r="Y19" s="19">
        <f ca="1">IF(INDIRECT("F19")="","",INDIRECT("F19"))</f>
      </c>
      <c r="Z19" s="19">
        <f ca="1">IF(INDIRECT("G19")="","",INDIRECT("G19"))</f>
      </c>
    </row>
    <row r="20" spans="1:26" ht="19.5" customHeight="1">
      <c r="A20" s="42"/>
      <c r="B20" s="3"/>
      <c r="C20" s="3"/>
      <c r="D20" s="9"/>
      <c r="E20" s="9"/>
      <c r="F20" s="25">
        <f t="shared" si="1"/>
      </c>
      <c r="G20" s="4"/>
      <c r="T20" s="19">
        <f ca="1">IF(INDIRECT("A20")="","",INDIRECT("A20"))</f>
      </c>
      <c r="U20" s="19">
        <f ca="1">IF(INDIRECT("B20")="","",INDIRECT("B20"))</f>
      </c>
      <c r="V20" s="19">
        <f ca="1">IF(INDIRECT("C20")="","",INDIRECT("C20"))</f>
      </c>
      <c r="W20" s="19">
        <f ca="1">IF(INDIRECT("D20")="","",INDIRECT("D20"))</f>
      </c>
      <c r="X20" s="19">
        <f ca="1">IF(INDIRECT("E20")="","",INDIRECT("E20"))</f>
      </c>
      <c r="Y20" s="19">
        <f ca="1">IF(INDIRECT("F20")="","",INDIRECT("F20"))</f>
      </c>
      <c r="Z20" s="19">
        <f ca="1">IF(INDIRECT("G20")="","",INDIRECT("G20"))</f>
      </c>
    </row>
    <row r="21" spans="1:26" ht="19.5" customHeight="1">
      <c r="A21" s="42"/>
      <c r="B21" s="3"/>
      <c r="C21" s="3"/>
      <c r="D21" s="9"/>
      <c r="E21" s="9"/>
      <c r="F21" s="25">
        <f t="shared" si="1"/>
      </c>
      <c r="G21" s="4"/>
      <c r="T21" s="19">
        <f ca="1">IF(INDIRECT("A21")="","",INDIRECT("A21"))</f>
      </c>
      <c r="U21" s="19">
        <f ca="1">IF(INDIRECT("B21")="","",INDIRECT("B21"))</f>
      </c>
      <c r="V21" s="19">
        <f ca="1">IF(INDIRECT("C21")="","",INDIRECT("C21"))</f>
      </c>
      <c r="W21" s="19">
        <f ca="1">IF(INDIRECT("D21")="","",INDIRECT("D21"))</f>
      </c>
      <c r="X21" s="19">
        <f ca="1">IF(INDIRECT("E21")="","",INDIRECT("E21"))</f>
      </c>
      <c r="Y21" s="19">
        <f ca="1">IF(INDIRECT("F21")="","",INDIRECT("F21"))</f>
      </c>
      <c r="Z21" s="19">
        <f ca="1">IF(INDIRECT("G21")="","",INDIRECT("G21"))</f>
      </c>
    </row>
    <row r="22" spans="1:26" ht="19.5" customHeight="1">
      <c r="A22" s="42"/>
      <c r="B22" s="3"/>
      <c r="C22" s="3"/>
      <c r="D22" s="9"/>
      <c r="E22" s="9"/>
      <c r="F22" s="25">
        <f t="shared" si="1"/>
      </c>
      <c r="G22" s="4"/>
      <c r="T22" s="19">
        <f ca="1">IF(INDIRECT("A22")="","",INDIRECT("A22"))</f>
      </c>
      <c r="U22" s="19">
        <f ca="1">IF(INDIRECT("B22")="","",INDIRECT("B22"))</f>
      </c>
      <c r="V22" s="19">
        <f ca="1">IF(INDIRECT("C22")="","",INDIRECT("C22"))</f>
      </c>
      <c r="W22" s="19">
        <f ca="1">IF(INDIRECT("D22")="","",INDIRECT("D22"))</f>
      </c>
      <c r="X22" s="19">
        <f ca="1">IF(INDIRECT("E22")="","",INDIRECT("E22"))</f>
      </c>
      <c r="Y22" s="19">
        <f ca="1">IF(INDIRECT("F22")="","",INDIRECT("F22"))</f>
      </c>
      <c r="Z22" s="19">
        <f ca="1">IF(INDIRECT("G22")="","",INDIRECT("G22"))</f>
      </c>
    </row>
    <row r="23" spans="1:26" ht="19.5" customHeight="1">
      <c r="A23" s="42"/>
      <c r="B23" s="3"/>
      <c r="C23" s="3"/>
      <c r="D23" s="9"/>
      <c r="E23" s="9"/>
      <c r="F23" s="25">
        <f t="shared" si="1"/>
      </c>
      <c r="G23" s="4"/>
      <c r="T23" s="19">
        <f ca="1">IF(INDIRECT("A23")="","",INDIRECT("A23"))</f>
      </c>
      <c r="U23" s="19">
        <f ca="1">IF(INDIRECT("B23")="","",INDIRECT("B23"))</f>
      </c>
      <c r="V23" s="19">
        <f ca="1">IF(INDIRECT("C23")="","",INDIRECT("C23"))</f>
      </c>
      <c r="W23" s="19">
        <f ca="1">IF(INDIRECT("D23")="","",INDIRECT("D23"))</f>
      </c>
      <c r="X23" s="19">
        <f ca="1">IF(INDIRECT("E23")="","",INDIRECT("E23"))</f>
      </c>
      <c r="Y23" s="19">
        <f ca="1">IF(INDIRECT("F23")="","",INDIRECT("F23"))</f>
      </c>
      <c r="Z23" s="19">
        <f ca="1">IF(INDIRECT("G23")="","",INDIRECT("G23"))</f>
      </c>
    </row>
    <row r="24" spans="1:26" ht="19.5" customHeight="1">
      <c r="A24" s="42"/>
      <c r="B24" s="3"/>
      <c r="C24" s="3"/>
      <c r="D24" s="9"/>
      <c r="E24" s="9"/>
      <c r="F24" s="25">
        <f t="shared" si="1"/>
      </c>
      <c r="G24" s="4"/>
      <c r="T24" s="19">
        <f ca="1">IF(INDIRECT("A24")="","",INDIRECT("A24"))</f>
      </c>
      <c r="U24" s="19">
        <f ca="1">IF(INDIRECT("B24")="","",INDIRECT("B24"))</f>
      </c>
      <c r="V24" s="19">
        <f ca="1">IF(INDIRECT("C24")="","",INDIRECT("C24"))</f>
      </c>
      <c r="W24" s="19">
        <f ca="1">IF(INDIRECT("D24")="","",INDIRECT("D24"))</f>
      </c>
      <c r="X24" s="19">
        <f ca="1">IF(INDIRECT("E24")="","",INDIRECT("E24"))</f>
      </c>
      <c r="Y24" s="19">
        <f ca="1">IF(INDIRECT("F24")="","",INDIRECT("F24"))</f>
      </c>
      <c r="Z24" s="19">
        <f ca="1">IF(INDIRECT("G24")="","",INDIRECT("G24"))</f>
      </c>
    </row>
    <row r="25" spans="1:26" ht="19.5" customHeight="1">
      <c r="A25" s="42"/>
      <c r="B25" s="3"/>
      <c r="C25" s="3"/>
      <c r="D25" s="9"/>
      <c r="E25" s="9"/>
      <c r="F25" s="25">
        <f t="shared" si="1"/>
      </c>
      <c r="G25" s="4"/>
      <c r="T25" s="19">
        <f ca="1">IF(INDIRECT("A25")="","",INDIRECT("A25"))</f>
      </c>
      <c r="U25" s="19">
        <f ca="1">IF(INDIRECT("B25")="","",INDIRECT("B25"))</f>
      </c>
      <c r="V25" s="19">
        <f ca="1">IF(INDIRECT("C25")="","",INDIRECT("C25"))</f>
      </c>
      <c r="W25" s="19">
        <f ca="1">IF(INDIRECT("D25")="","",INDIRECT("D25"))</f>
      </c>
      <c r="X25" s="19">
        <f ca="1">IF(INDIRECT("E25")="","",INDIRECT("E25"))</f>
      </c>
      <c r="Y25" s="19">
        <f ca="1">IF(INDIRECT("F25")="","",INDIRECT("F25"))</f>
      </c>
      <c r="Z25" s="19">
        <f ca="1">IF(INDIRECT("G25")="","",INDIRECT("G25"))</f>
      </c>
    </row>
    <row r="26" spans="1:26" ht="19.5" customHeight="1">
      <c r="A26" s="42"/>
      <c r="B26" s="3"/>
      <c r="C26" s="3"/>
      <c r="D26" s="9"/>
      <c r="E26" s="9"/>
      <c r="F26" s="25">
        <f t="shared" si="1"/>
      </c>
      <c r="G26" s="4"/>
      <c r="T26" s="19">
        <f ca="1">IF(INDIRECT("A26")="","",INDIRECT("A26"))</f>
      </c>
      <c r="U26" s="19">
        <f ca="1">IF(INDIRECT("B26")="","",INDIRECT("B26"))</f>
      </c>
      <c r="V26" s="19">
        <f ca="1">IF(INDIRECT("C26")="","",INDIRECT("C26"))</f>
      </c>
      <c r="W26" s="19">
        <f ca="1">IF(INDIRECT("D26")="","",INDIRECT("D26"))</f>
      </c>
      <c r="X26" s="19">
        <f ca="1">IF(INDIRECT("E26")="","",INDIRECT("E26"))</f>
      </c>
      <c r="Y26" s="19">
        <f ca="1">IF(INDIRECT("F26")="","",INDIRECT("F26"))</f>
      </c>
      <c r="Z26" s="19">
        <f ca="1">IF(INDIRECT("G26")="","",INDIRECT("G26"))</f>
      </c>
    </row>
    <row r="27" spans="1:26" ht="19.5" customHeight="1">
      <c r="A27" s="42"/>
      <c r="B27" s="3"/>
      <c r="C27" s="3"/>
      <c r="D27" s="9"/>
      <c r="E27" s="9"/>
      <c r="F27" s="25">
        <f t="shared" si="1"/>
      </c>
      <c r="G27" s="4"/>
      <c r="T27" s="19">
        <f ca="1">IF(INDIRECT("A27")="","",INDIRECT("A27"))</f>
      </c>
      <c r="U27" s="19">
        <f ca="1">IF(INDIRECT("B27")="","",INDIRECT("B27"))</f>
      </c>
      <c r="V27" s="19">
        <f ca="1">IF(INDIRECT("C27")="","",INDIRECT("C27"))</f>
      </c>
      <c r="W27" s="19">
        <f ca="1">IF(INDIRECT("D27")="","",INDIRECT("D27"))</f>
      </c>
      <c r="X27" s="19">
        <f ca="1">IF(INDIRECT("E27")="","",INDIRECT("E27"))</f>
      </c>
      <c r="Y27" s="19">
        <f ca="1">IF(INDIRECT("F27")="","",INDIRECT("F27"))</f>
      </c>
      <c r="Z27" s="19">
        <f ca="1">IF(INDIRECT("G27")="","",INDIRECT("G27"))</f>
      </c>
    </row>
    <row r="28" spans="1:26" ht="19.5" customHeight="1">
      <c r="A28" s="42"/>
      <c r="B28" s="3"/>
      <c r="C28" s="3"/>
      <c r="D28" s="9"/>
      <c r="E28" s="9"/>
      <c r="F28" s="25">
        <f t="shared" si="1"/>
      </c>
      <c r="G28" s="4"/>
      <c r="T28" s="19">
        <f ca="1">IF(INDIRECT("A28")="","",INDIRECT("A28"))</f>
      </c>
      <c r="U28" s="19">
        <f ca="1">IF(INDIRECT("B28")="","",INDIRECT("B28"))</f>
      </c>
      <c r="V28" s="19">
        <f ca="1">IF(INDIRECT("C28")="","",INDIRECT("C28"))</f>
      </c>
      <c r="W28" s="19">
        <f ca="1">IF(INDIRECT("D28")="","",INDIRECT("D28"))</f>
      </c>
      <c r="X28" s="19">
        <f ca="1">IF(INDIRECT("E28")="","",INDIRECT("E28"))</f>
      </c>
      <c r="Y28" s="19">
        <f ca="1">IF(INDIRECT("F28")="","",INDIRECT("F28"))</f>
      </c>
      <c r="Z28" s="19">
        <f ca="1">IF(INDIRECT("G28")="","",INDIRECT("G28"))</f>
      </c>
    </row>
    <row r="29" spans="1:26" ht="19.5" customHeight="1">
      <c r="A29" s="42"/>
      <c r="B29" s="3"/>
      <c r="C29" s="3"/>
      <c r="D29" s="9"/>
      <c r="E29" s="9"/>
      <c r="F29" s="25">
        <f t="shared" si="1"/>
      </c>
      <c r="G29" s="4"/>
      <c r="T29" s="19">
        <f ca="1">IF(INDIRECT("A29")="","",INDIRECT("A29"))</f>
      </c>
      <c r="U29" s="19">
        <f ca="1">IF(INDIRECT("B29")="","",INDIRECT("B29"))</f>
      </c>
      <c r="V29" s="19">
        <f ca="1">IF(INDIRECT("C29")="","",INDIRECT("C29"))</f>
      </c>
      <c r="W29" s="19">
        <f ca="1">IF(INDIRECT("D29")="","",INDIRECT("D29"))</f>
      </c>
      <c r="X29" s="19">
        <f ca="1">IF(INDIRECT("E29")="","",INDIRECT("E29"))</f>
      </c>
      <c r="Y29" s="19">
        <f ca="1">IF(INDIRECT("F29")="","",INDIRECT("F29"))</f>
      </c>
      <c r="Z29" s="19">
        <f ca="1">IF(INDIRECT("G29")="","",INDIRECT("G29"))</f>
      </c>
    </row>
    <row r="30" spans="1:26" ht="19.5" customHeight="1">
      <c r="A30" s="42"/>
      <c r="B30" s="3"/>
      <c r="C30" s="3"/>
      <c r="D30" s="9"/>
      <c r="E30" s="9"/>
      <c r="F30" s="25">
        <f t="shared" si="1"/>
      </c>
      <c r="G30" s="4"/>
      <c r="T30" s="19">
        <f ca="1">IF(INDIRECT("A30")="","",INDIRECT("A30"))</f>
      </c>
      <c r="U30" s="19">
        <f ca="1">IF(INDIRECT("B30")="","",INDIRECT("B30"))</f>
      </c>
      <c r="V30" s="19">
        <f ca="1">IF(INDIRECT("C30")="","",INDIRECT("C30"))</f>
      </c>
      <c r="W30" s="19">
        <f ca="1">IF(INDIRECT("D30")="","",INDIRECT("D30"))</f>
      </c>
      <c r="X30" s="19">
        <f ca="1">IF(INDIRECT("E30")="","",INDIRECT("E30"))</f>
      </c>
      <c r="Y30" s="19">
        <f ca="1">IF(INDIRECT("F30")="","",INDIRECT("F30"))</f>
      </c>
      <c r="Z30" s="19">
        <f ca="1">IF(INDIRECT("G30")="","",INDIRECT("G30"))</f>
      </c>
    </row>
    <row r="31" spans="1:26" ht="19.5" customHeight="1">
      <c r="A31" s="42"/>
      <c r="B31" s="3"/>
      <c r="C31" s="3"/>
      <c r="D31" s="9"/>
      <c r="E31" s="9"/>
      <c r="F31" s="25">
        <f t="shared" si="1"/>
      </c>
      <c r="G31" s="4"/>
      <c r="T31" s="19">
        <f ca="1">IF(INDIRECT("A31")="","",INDIRECT("A31"))</f>
      </c>
      <c r="U31" s="19">
        <f ca="1">IF(INDIRECT("B31")="","",INDIRECT("B31"))</f>
      </c>
      <c r="V31" s="19">
        <f ca="1">IF(INDIRECT("C31")="","",INDIRECT("C31"))</f>
      </c>
      <c r="W31" s="19">
        <f ca="1">IF(INDIRECT("D31")="","",INDIRECT("D31"))</f>
      </c>
      <c r="X31" s="19">
        <f ca="1">IF(INDIRECT("E31")="","",INDIRECT("E31"))</f>
      </c>
      <c r="Y31" s="19">
        <f ca="1">IF(INDIRECT("F31")="","",INDIRECT("F31"))</f>
      </c>
      <c r="Z31" s="19">
        <f ca="1">IF(INDIRECT("G31")="","",INDIRECT("G31"))</f>
      </c>
    </row>
    <row r="32" spans="1:26" ht="19.5" customHeight="1">
      <c r="A32" s="42"/>
      <c r="B32" s="3"/>
      <c r="C32" s="3"/>
      <c r="D32" s="9"/>
      <c r="E32" s="9"/>
      <c r="F32" s="25">
        <f t="shared" si="1"/>
      </c>
      <c r="G32" s="4"/>
      <c r="T32" s="19">
        <f ca="1">IF(INDIRECT("A32")="","",INDIRECT("A32"))</f>
      </c>
      <c r="U32" s="19">
        <f ca="1">IF(INDIRECT("B32")="","",INDIRECT("B32"))</f>
      </c>
      <c r="V32" s="19">
        <f ca="1">IF(INDIRECT("C32")="","",INDIRECT("C32"))</f>
      </c>
      <c r="W32" s="19">
        <f ca="1">IF(INDIRECT("D32")="","",INDIRECT("D32"))</f>
      </c>
      <c r="X32" s="19">
        <f ca="1">IF(INDIRECT("E32")="","",INDIRECT("E32"))</f>
      </c>
      <c r="Y32" s="19">
        <f ca="1">IF(INDIRECT("F32")="","",INDIRECT("F32"))</f>
      </c>
      <c r="Z32" s="19">
        <f ca="1">IF(INDIRECT("G32")="","",INDIRECT("G32"))</f>
      </c>
    </row>
    <row r="33" spans="1:26" ht="19.5" customHeight="1">
      <c r="A33" s="42"/>
      <c r="B33" s="3"/>
      <c r="C33" s="3"/>
      <c r="D33" s="9"/>
      <c r="E33" s="9"/>
      <c r="F33" s="25">
        <f t="shared" si="1"/>
      </c>
      <c r="G33" s="4"/>
      <c r="T33" s="19">
        <f ca="1">IF(INDIRECT("A33")="","",INDIRECT("A33"))</f>
      </c>
      <c r="U33" s="19">
        <f ca="1">IF(INDIRECT("B33")="","",INDIRECT("B33"))</f>
      </c>
      <c r="V33" s="19">
        <f ca="1">IF(INDIRECT("C33")="","",INDIRECT("C33"))</f>
      </c>
      <c r="W33" s="19">
        <f ca="1">IF(INDIRECT("D33")="","",INDIRECT("D33"))</f>
      </c>
      <c r="X33" s="19">
        <f ca="1">IF(INDIRECT("E33")="","",INDIRECT("E33"))</f>
      </c>
      <c r="Y33" s="19">
        <f ca="1">IF(INDIRECT("F33")="","",INDIRECT("F33"))</f>
      </c>
      <c r="Z33" s="19">
        <f ca="1">IF(INDIRECT("G33")="","",INDIRECT("G33"))</f>
      </c>
    </row>
    <row r="34" spans="1:26" ht="19.5" customHeight="1">
      <c r="A34" s="42"/>
      <c r="B34" s="3"/>
      <c r="C34" s="3"/>
      <c r="D34" s="9"/>
      <c r="E34" s="9"/>
      <c r="F34" s="25">
        <f t="shared" si="1"/>
      </c>
      <c r="G34" s="4"/>
      <c r="T34" s="19">
        <f ca="1">IF(INDIRECT("A34")="","",INDIRECT("A34"))</f>
      </c>
      <c r="U34" s="19">
        <f ca="1">IF(INDIRECT("B34")="","",INDIRECT("B34"))</f>
      </c>
      <c r="V34" s="19">
        <f ca="1">IF(INDIRECT("C34")="","",INDIRECT("C34"))</f>
      </c>
      <c r="W34" s="19">
        <f ca="1">IF(INDIRECT("D34")="","",INDIRECT("D34"))</f>
      </c>
      <c r="X34" s="19">
        <f ca="1">IF(INDIRECT("E34")="","",INDIRECT("E34"))</f>
      </c>
      <c r="Y34" s="19">
        <f ca="1">IF(INDIRECT("F34")="","",INDIRECT("F34"))</f>
      </c>
      <c r="Z34" s="19">
        <f ca="1">IF(INDIRECT("G34")="","",INDIRECT("G34"))</f>
      </c>
    </row>
    <row r="35" spans="1:26" ht="19.5" customHeight="1">
      <c r="A35" s="42"/>
      <c r="B35" s="3"/>
      <c r="C35" s="3"/>
      <c r="D35" s="9"/>
      <c r="E35" s="9"/>
      <c r="F35" s="25">
        <f t="shared" si="1"/>
      </c>
      <c r="G35" s="4"/>
      <c r="T35" s="19">
        <f ca="1">IF(INDIRECT("A35")="","",INDIRECT("A35"))</f>
      </c>
      <c r="U35" s="19">
        <f ca="1">IF(INDIRECT("B35")="","",INDIRECT("B35"))</f>
      </c>
      <c r="V35" s="19">
        <f ca="1">IF(INDIRECT("C35")="","",INDIRECT("C35"))</f>
      </c>
      <c r="W35" s="19">
        <f ca="1">IF(INDIRECT("D35")="","",INDIRECT("D35"))</f>
      </c>
      <c r="X35" s="19">
        <f ca="1">IF(INDIRECT("E35")="","",INDIRECT("E35"))</f>
      </c>
      <c r="Y35" s="19">
        <f ca="1">IF(INDIRECT("F35")="","",INDIRECT("F35"))</f>
      </c>
      <c r="Z35" s="19">
        <f ca="1">IF(INDIRECT("G35")="","",INDIRECT("G35"))</f>
      </c>
    </row>
    <row r="36" spans="1:26" ht="19.5" customHeight="1">
      <c r="A36" s="42"/>
      <c r="B36" s="3"/>
      <c r="C36" s="3"/>
      <c r="D36" s="9"/>
      <c r="E36" s="9"/>
      <c r="F36" s="25">
        <f t="shared" si="1"/>
      </c>
      <c r="G36" s="4"/>
      <c r="T36" s="19">
        <f ca="1">IF(INDIRECT("A36")="","",INDIRECT("A36"))</f>
      </c>
      <c r="U36" s="19">
        <f ca="1">IF(INDIRECT("B36")="","",INDIRECT("B36"))</f>
      </c>
      <c r="V36" s="19">
        <f ca="1">IF(INDIRECT("C36")="","",INDIRECT("C36"))</f>
      </c>
      <c r="W36" s="19">
        <f ca="1">IF(INDIRECT("D36")="","",INDIRECT("D36"))</f>
      </c>
      <c r="X36" s="19">
        <f ca="1">IF(INDIRECT("E36")="","",INDIRECT("E36"))</f>
      </c>
      <c r="Y36" s="19">
        <f ca="1">IF(INDIRECT("F36")="","",INDIRECT("F36"))</f>
      </c>
      <c r="Z36" s="19">
        <f ca="1">IF(INDIRECT("G36")="","",INDIRECT("G36"))</f>
      </c>
    </row>
    <row r="37" spans="1:26" ht="19.5" customHeight="1">
      <c r="A37" s="42"/>
      <c r="B37" s="3"/>
      <c r="C37" s="3"/>
      <c r="D37" s="9"/>
      <c r="E37" s="9"/>
      <c r="F37" s="25">
        <f t="shared" si="1"/>
      </c>
      <c r="G37" s="4"/>
      <c r="T37" s="19">
        <f ca="1">IF(INDIRECT("A37")="","",INDIRECT("A37"))</f>
      </c>
      <c r="U37" s="19">
        <f ca="1">IF(INDIRECT("B37")="","",INDIRECT("B37"))</f>
      </c>
      <c r="V37" s="19">
        <f ca="1">IF(INDIRECT("C37")="","",INDIRECT("C37"))</f>
      </c>
      <c r="W37" s="19">
        <f ca="1">IF(INDIRECT("D37")="","",INDIRECT("D37"))</f>
      </c>
      <c r="X37" s="19">
        <f ca="1">IF(INDIRECT("E37")="","",INDIRECT("E37"))</f>
      </c>
      <c r="Y37" s="19">
        <f ca="1">IF(INDIRECT("F37")="","",INDIRECT("F37"))</f>
      </c>
      <c r="Z37" s="19">
        <f ca="1">IF(INDIRECT("G37")="","",INDIRECT("G37"))</f>
      </c>
    </row>
    <row r="38" spans="1:26" ht="19.5" customHeight="1">
      <c r="A38" s="42"/>
      <c r="B38" s="3"/>
      <c r="C38" s="3"/>
      <c r="D38" s="9"/>
      <c r="E38" s="9"/>
      <c r="F38" s="25">
        <f t="shared" si="1"/>
      </c>
      <c r="G38" s="4"/>
      <c r="T38" s="19">
        <f ca="1">IF(INDIRECT("A38")="","",INDIRECT("A38"))</f>
      </c>
      <c r="U38" s="19">
        <f ca="1">IF(INDIRECT("B38")="","",INDIRECT("B38"))</f>
      </c>
      <c r="V38" s="19">
        <f ca="1">IF(INDIRECT("C38")="","",INDIRECT("C38"))</f>
      </c>
      <c r="W38" s="19">
        <f ca="1">IF(INDIRECT("D38")="","",INDIRECT("D38"))</f>
      </c>
      <c r="X38" s="19">
        <f ca="1">IF(INDIRECT("E38")="","",INDIRECT("E38"))</f>
      </c>
      <c r="Y38" s="19">
        <f ca="1">IF(INDIRECT("F38")="","",INDIRECT("F38"))</f>
      </c>
      <c r="Z38" s="19">
        <f ca="1">IF(INDIRECT("G38")="","",INDIRECT("G38"))</f>
      </c>
    </row>
    <row r="39" spans="1:26" ht="19.5" customHeight="1">
      <c r="A39" s="42"/>
      <c r="B39" s="3"/>
      <c r="C39" s="3"/>
      <c r="D39" s="9"/>
      <c r="E39" s="9"/>
      <c r="F39" s="25">
        <f t="shared" si="1"/>
      </c>
      <c r="G39" s="4"/>
      <c r="T39" s="19">
        <f ca="1">IF(INDIRECT("A39")="","",INDIRECT("A39"))</f>
      </c>
      <c r="U39" s="19">
        <f ca="1">IF(INDIRECT("B39")="","",INDIRECT("B39"))</f>
      </c>
      <c r="V39" s="19">
        <f ca="1">IF(INDIRECT("C39")="","",INDIRECT("C39"))</f>
      </c>
      <c r="W39" s="19">
        <f ca="1">IF(INDIRECT("D39")="","",INDIRECT("D39"))</f>
      </c>
      <c r="X39" s="19">
        <f ca="1">IF(INDIRECT("E39")="","",INDIRECT("E39"))</f>
      </c>
      <c r="Y39" s="19">
        <f ca="1">IF(INDIRECT("F39")="","",INDIRECT("F39"))</f>
      </c>
      <c r="Z39" s="19">
        <f ca="1">IF(INDIRECT("G39")="","",INDIRECT("G39"))</f>
      </c>
    </row>
    <row r="40" spans="1:26" ht="19.5" customHeight="1">
      <c r="A40" s="42"/>
      <c r="B40" s="3"/>
      <c r="C40" s="3"/>
      <c r="D40" s="9"/>
      <c r="E40" s="9"/>
      <c r="F40" s="25">
        <f t="shared" si="1"/>
      </c>
      <c r="G40" s="4"/>
      <c r="T40" s="19">
        <f ca="1">IF(INDIRECT("A40")="","",INDIRECT("A40"))</f>
      </c>
      <c r="U40" s="19">
        <f ca="1">IF(INDIRECT("B40")="","",INDIRECT("B40"))</f>
      </c>
      <c r="V40" s="19">
        <f ca="1">IF(INDIRECT("C40")="","",INDIRECT("C40"))</f>
      </c>
      <c r="W40" s="19">
        <f ca="1">IF(INDIRECT("D40")="","",INDIRECT("D40"))</f>
      </c>
      <c r="X40" s="19">
        <f ca="1">IF(INDIRECT("E40")="","",INDIRECT("E40"))</f>
      </c>
      <c r="Y40" s="19">
        <f ca="1">IF(INDIRECT("F40")="","",INDIRECT("F40"))</f>
      </c>
      <c r="Z40" s="19">
        <f ca="1">IF(INDIRECT("G40")="","",INDIRECT("G40"))</f>
      </c>
    </row>
    <row r="41" spans="1:26" ht="19.5" customHeight="1">
      <c r="A41" s="42"/>
      <c r="B41" s="3"/>
      <c r="C41" s="3"/>
      <c r="D41" s="9"/>
      <c r="E41" s="9"/>
      <c r="F41" s="25">
        <f t="shared" si="1"/>
      </c>
      <c r="G41" s="4"/>
      <c r="T41" s="19">
        <f ca="1">IF(INDIRECT("A41")="","",INDIRECT("A41"))</f>
      </c>
      <c r="U41" s="19">
        <f ca="1">IF(INDIRECT("B41")="","",INDIRECT("B41"))</f>
      </c>
      <c r="V41" s="19">
        <f ca="1">IF(INDIRECT("C41")="","",INDIRECT("C41"))</f>
      </c>
      <c r="W41" s="19">
        <f ca="1">IF(INDIRECT("D41")="","",INDIRECT("D41"))</f>
      </c>
      <c r="X41" s="19">
        <f ca="1">IF(INDIRECT("E41")="","",INDIRECT("E41"))</f>
      </c>
      <c r="Y41" s="19">
        <f ca="1">IF(INDIRECT("F41")="","",INDIRECT("F41"))</f>
      </c>
      <c r="Z41" s="19">
        <f ca="1">IF(INDIRECT("G41")="","",INDIRECT("G41"))</f>
      </c>
    </row>
    <row r="42" spans="1:26" ht="19.5" customHeight="1">
      <c r="A42" s="43"/>
      <c r="B42" s="3"/>
      <c r="C42" s="3"/>
      <c r="D42" s="9"/>
      <c r="E42" s="9"/>
      <c r="F42" s="25">
        <f t="shared" si="1"/>
      </c>
      <c r="G42" s="4"/>
      <c r="T42" s="19">
        <f ca="1">IF(INDIRECT("A42")="","",INDIRECT("A42"))</f>
      </c>
      <c r="U42" s="19">
        <f ca="1">IF(INDIRECT("B42")="","",INDIRECT("B42"))</f>
      </c>
      <c r="V42" s="19">
        <f ca="1">IF(INDIRECT("C42")="","",INDIRECT("C42"))</f>
      </c>
      <c r="W42" s="19">
        <f ca="1">IF(INDIRECT("D42")="","",INDIRECT("D42"))</f>
      </c>
      <c r="X42" s="19">
        <f ca="1">IF(INDIRECT("E42")="","",INDIRECT("E42"))</f>
      </c>
      <c r="Y42" s="19">
        <f ca="1">IF(INDIRECT("F42")="","",INDIRECT("F42"))</f>
      </c>
      <c r="Z42" s="19">
        <f ca="1">IF(INDIRECT("G42")="","",INDIRECT("G42"))</f>
      </c>
    </row>
  </sheetData>
  <sheetProtection sheet="1" objects="1" scenarios="1"/>
  <mergeCells count="1">
    <mergeCell ref="A1:G1"/>
  </mergeCells>
  <dataValidations count="3">
    <dataValidation allowBlank="1" showInputMessage="1" showErrorMessage="1" imeMode="disabled" sqref="G3:G42"/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imeMode="off" sqref="A3:A42">
      <formula1>"WS,30WS,35WS,40WS,45WS,50WS,55WS,60WS,65WS,70WS,75WS"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zoomScalePageLayoutView="0" workbookViewId="0" topLeftCell="A1">
      <selection activeCell="A3" sqref="A3:A4"/>
    </sheetView>
  </sheetViews>
  <sheetFormatPr defaultColWidth="9.00390625" defaultRowHeight="19.5" customHeight="1"/>
  <cols>
    <col min="1" max="1" width="10.625" style="26" customWidth="1"/>
    <col min="2" max="2" width="16.625" style="20" customWidth="1"/>
    <col min="3" max="3" width="18.625" style="20" customWidth="1"/>
    <col min="4" max="4" width="20.625" style="20" customWidth="1"/>
    <col min="5" max="5" width="12.625" style="20" customWidth="1"/>
    <col min="6" max="6" width="6.625" style="27" customWidth="1"/>
    <col min="7" max="7" width="10.625" style="20" customWidth="1"/>
    <col min="8" max="8" width="5.625" style="48" customWidth="1"/>
    <col min="9" max="9" width="5.625" style="28" customWidth="1"/>
    <col min="10" max="19" width="5.625" style="32" customWidth="1"/>
    <col min="20" max="26" width="1.625" style="19" customWidth="1"/>
    <col min="27" max="16384" width="9.00390625" style="20" customWidth="1"/>
  </cols>
  <sheetData>
    <row r="1" spans="1:19" ht="30" customHeight="1">
      <c r="A1" s="111" t="s">
        <v>58</v>
      </c>
      <c r="B1" s="112"/>
      <c r="C1" s="112"/>
      <c r="D1" s="112"/>
      <c r="E1" s="112"/>
      <c r="F1" s="112"/>
      <c r="G1" s="136"/>
      <c r="H1" s="47" t="s">
        <v>123</v>
      </c>
      <c r="I1" s="44" t="s">
        <v>110</v>
      </c>
      <c r="J1" s="44" t="s">
        <v>108</v>
      </c>
      <c r="K1" s="44" t="s">
        <v>109</v>
      </c>
      <c r="L1" s="44" t="s">
        <v>50</v>
      </c>
      <c r="M1" s="44" t="s">
        <v>51</v>
      </c>
      <c r="N1" s="44" t="s">
        <v>52</v>
      </c>
      <c r="O1" s="44" t="s">
        <v>53</v>
      </c>
      <c r="P1" s="44" t="s">
        <v>54</v>
      </c>
      <c r="Q1" s="44" t="s">
        <v>55</v>
      </c>
      <c r="R1" s="44" t="s">
        <v>56</v>
      </c>
      <c r="S1" s="44" t="s">
        <v>57</v>
      </c>
    </row>
    <row r="2" spans="1:19" ht="30" customHeight="1">
      <c r="A2" s="21" t="s">
        <v>17</v>
      </c>
      <c r="B2" s="22" t="s">
        <v>18</v>
      </c>
      <c r="C2" s="22" t="s">
        <v>35</v>
      </c>
      <c r="D2" s="23" t="s">
        <v>117</v>
      </c>
      <c r="E2" s="23" t="s">
        <v>47</v>
      </c>
      <c r="F2" s="23" t="s">
        <v>25</v>
      </c>
      <c r="G2" s="24" t="s">
        <v>19</v>
      </c>
      <c r="H2" s="49">
        <f>COUNTIF(H3:H42,"単")+COUNTIF(H3:H42,"混")</f>
        <v>0</v>
      </c>
      <c r="I2" s="45">
        <f aca="true" t="shared" si="0" ref="I2:S2">COUNTIF($A:$A,I1)</f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</row>
    <row r="3" spans="1:26" ht="19.5" customHeight="1">
      <c r="A3" s="137"/>
      <c r="B3" s="11"/>
      <c r="C3" s="11"/>
      <c r="D3" s="12"/>
      <c r="E3" s="12"/>
      <c r="F3" s="25">
        <f>IF(E3&lt;&gt;"",DATEDIF(E3,DATEVALUE("2019/4/1"),"Y"),"")</f>
      </c>
      <c r="G3" s="13"/>
      <c r="H3" s="48">
        <f>IF(Z3="","",IF(ISERROR(VLOOKUP(Z3,'男子単'!Z:Z,1,FALSE)),IF(ISERROR(VLOOKUP(Z3,'混合複'!Z:Z,1,FALSE)),"","混"),"単"))</f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19">
        <f ca="1">IF(INDIRECT("A3")="","",INDIRECT("A3"))</f>
      </c>
      <c r="U3" s="19">
        <f ca="1">IF(INDIRECT("B3")="","",INDIRECT("B3"))</f>
      </c>
      <c r="V3" s="19">
        <f ca="1">IF(INDIRECT("C3")="","",INDIRECT("C3"))</f>
      </c>
      <c r="W3" s="19">
        <f ca="1">IF(INDIRECT("D3")="","",INDIRECT("D3"))</f>
      </c>
      <c r="X3" s="19">
        <f ca="1">IF(INDIRECT("E3")="","",INDIRECT("E3"))</f>
      </c>
      <c r="Y3" s="19">
        <f ca="1">IF(INDIRECT("F3")="","",INDIRECT("F3"))</f>
      </c>
      <c r="Z3" s="19">
        <f ca="1">IF(INDIRECT("G3")="","",INDIRECT("G3"))</f>
      </c>
    </row>
    <row r="4" spans="1:26" ht="19.5" customHeight="1">
      <c r="A4" s="138"/>
      <c r="B4" s="14"/>
      <c r="C4" s="14"/>
      <c r="D4" s="15"/>
      <c r="E4" s="15"/>
      <c r="F4" s="30">
        <f>IF(E4&lt;&gt;"",DATEDIF(E4,DATEVALUE("2019/4/1"),"Y"),"")</f>
      </c>
      <c r="G4" s="16"/>
      <c r="H4" s="48">
        <f>IF(Z4="","",IF(ISERROR(VLOOKUP(Z4,'男子単'!Z:Z,1,FALSE)),IF(ISERROR(VLOOKUP(Z4,'混合複'!Z:Z,1,FALSE)),"","混"),"単"))</f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19">
        <f ca="1">IF(INDIRECT("A4")="","",INDIRECT("A4"))</f>
      </c>
      <c r="U4" s="19">
        <f ca="1">IF(INDIRECT("B4")="","",INDIRECT("B4"))</f>
      </c>
      <c r="V4" s="19">
        <f ca="1">IF(INDIRECT("C4")="","",INDIRECT("C4"))</f>
      </c>
      <c r="W4" s="19">
        <f ca="1">IF(INDIRECT("D4")="","",INDIRECT("D4"))</f>
      </c>
      <c r="X4" s="19">
        <f ca="1">IF(INDIRECT("E4")="","",INDIRECT("E4"))</f>
      </c>
      <c r="Y4" s="19">
        <f ca="1">IF(INDIRECT("F4")="","",INDIRECT("F4"))</f>
      </c>
      <c r="Z4" s="19">
        <f ca="1">IF(INDIRECT("G4")="","",INDIRECT("G4"))</f>
      </c>
    </row>
    <row r="5" spans="1:26" ht="19.5" customHeight="1">
      <c r="A5" s="137"/>
      <c r="B5" s="11"/>
      <c r="C5" s="11"/>
      <c r="D5" s="12"/>
      <c r="E5" s="12"/>
      <c r="F5" s="25">
        <f aca="true" t="shared" si="1" ref="F5:F42">IF(E5&lt;&gt;"",DATEDIF(E5,DATEVALUE("2019/4/1"),"Y"),"")</f>
      </c>
      <c r="G5" s="13"/>
      <c r="H5" s="48">
        <f>IF(Z5="","",IF(ISERROR(VLOOKUP(Z5,'男子単'!Z:Z,1,FALSE)),IF(ISERROR(VLOOKUP(Z5,'混合複'!Z:Z,1,FALSE)),"","混"),"単"))</f>
      </c>
      <c r="T5" s="19">
        <f ca="1">IF(INDIRECT("A5")="","",INDIRECT("A5"))</f>
      </c>
      <c r="U5" s="19">
        <f ca="1">IF(INDIRECT("B5")="","",INDIRECT("B5"))</f>
      </c>
      <c r="V5" s="19">
        <f ca="1">IF(INDIRECT("C5")="","",INDIRECT("C5"))</f>
      </c>
      <c r="W5" s="19">
        <f ca="1">IF(INDIRECT("D5")="","",INDIRECT("D5"))</f>
      </c>
      <c r="X5" s="19">
        <f ca="1">IF(INDIRECT("E5")="","",INDIRECT("E5"))</f>
      </c>
      <c r="Y5" s="19">
        <f ca="1">IF(INDIRECT("F5")="","",INDIRECT("F5"))</f>
      </c>
      <c r="Z5" s="19">
        <f ca="1">IF(INDIRECT("G5")="","",INDIRECT("G5"))</f>
      </c>
    </row>
    <row r="6" spans="1:26" ht="19.5" customHeight="1">
      <c r="A6" s="138"/>
      <c r="B6" s="14"/>
      <c r="C6" s="14"/>
      <c r="D6" s="15"/>
      <c r="E6" s="15"/>
      <c r="F6" s="30">
        <f t="shared" si="1"/>
      </c>
      <c r="G6" s="16"/>
      <c r="H6" s="48">
        <f>IF(Z6="","",IF(ISERROR(VLOOKUP(Z6,'男子単'!Z:Z,1,FALSE)),IF(ISERROR(VLOOKUP(Z6,'混合複'!Z:Z,1,FALSE)),"","混"),"単"))</f>
      </c>
      <c r="T6" s="19">
        <f ca="1">IF(INDIRECT("A6")="","",INDIRECT("A6"))</f>
      </c>
      <c r="U6" s="19">
        <f ca="1">IF(INDIRECT("B6")="","",INDIRECT("B6"))</f>
      </c>
      <c r="V6" s="19">
        <f ca="1">IF(INDIRECT("C6")="","",INDIRECT("C6"))</f>
      </c>
      <c r="W6" s="19">
        <f ca="1">IF(INDIRECT("D6")="","",INDIRECT("D6"))</f>
      </c>
      <c r="X6" s="19">
        <f ca="1">IF(INDIRECT("E6")="","",INDIRECT("E6"))</f>
      </c>
      <c r="Y6" s="19">
        <f ca="1">IF(INDIRECT("F6")="","",INDIRECT("F6"))</f>
      </c>
      <c r="Z6" s="19">
        <f ca="1">IF(INDIRECT("G6")="","",INDIRECT("G6"))</f>
      </c>
    </row>
    <row r="7" spans="1:26" ht="19.5" customHeight="1">
      <c r="A7" s="137"/>
      <c r="B7" s="11"/>
      <c r="C7" s="11"/>
      <c r="D7" s="12"/>
      <c r="E7" s="12"/>
      <c r="F7" s="25">
        <f t="shared" si="1"/>
      </c>
      <c r="G7" s="13"/>
      <c r="H7" s="48">
        <f>IF(Z7="","",IF(ISERROR(VLOOKUP(Z7,'男子単'!Z:Z,1,FALSE)),IF(ISERROR(VLOOKUP(Z7,'混合複'!Z:Z,1,FALSE)),"","混"),"単"))</f>
      </c>
      <c r="T7" s="19">
        <f ca="1">IF(INDIRECT("A7")="","",INDIRECT("A7"))</f>
      </c>
      <c r="U7" s="19">
        <f ca="1">IF(INDIRECT("B7")="","",INDIRECT("B7"))</f>
      </c>
      <c r="V7" s="19">
        <f ca="1">IF(INDIRECT("C7")="","",INDIRECT("C7"))</f>
      </c>
      <c r="W7" s="19">
        <f ca="1">IF(INDIRECT("D7")="","",INDIRECT("D7"))</f>
      </c>
      <c r="X7" s="19">
        <f ca="1">IF(INDIRECT("E7")="","",INDIRECT("E7"))</f>
      </c>
      <c r="Y7" s="19">
        <f ca="1">IF(INDIRECT("F7")="","",INDIRECT("F7"))</f>
      </c>
      <c r="Z7" s="19">
        <f ca="1">IF(INDIRECT("G7")="","",INDIRECT("G7"))</f>
      </c>
    </row>
    <row r="8" spans="1:26" ht="19.5" customHeight="1">
      <c r="A8" s="138"/>
      <c r="B8" s="14"/>
      <c r="C8" s="14"/>
      <c r="D8" s="15"/>
      <c r="E8" s="15"/>
      <c r="F8" s="30">
        <f t="shared" si="1"/>
      </c>
      <c r="G8" s="16"/>
      <c r="H8" s="48">
        <f>IF(Z8="","",IF(ISERROR(VLOOKUP(Z8,'男子単'!Z:Z,1,FALSE)),IF(ISERROR(VLOOKUP(Z8,'混合複'!Z:Z,1,FALSE)),"","混"),"単"))</f>
      </c>
      <c r="T8" s="19">
        <f ca="1">IF(INDIRECT("A8")="","",INDIRECT("A8"))</f>
      </c>
      <c r="U8" s="19">
        <f ca="1">IF(INDIRECT("B8")="","",INDIRECT("B8"))</f>
      </c>
      <c r="V8" s="19">
        <f ca="1">IF(INDIRECT("C8")="","",INDIRECT("C8"))</f>
      </c>
      <c r="W8" s="19">
        <f ca="1">IF(INDIRECT("D8")="","",INDIRECT("D8"))</f>
      </c>
      <c r="X8" s="19">
        <f ca="1">IF(INDIRECT("E8")="","",INDIRECT("E8"))</f>
      </c>
      <c r="Y8" s="19">
        <f ca="1">IF(INDIRECT("F8")="","",INDIRECT("F8"))</f>
      </c>
      <c r="Z8" s="19">
        <f ca="1">IF(INDIRECT("G8")="","",INDIRECT("G8"))</f>
      </c>
    </row>
    <row r="9" spans="1:26" ht="19.5" customHeight="1">
      <c r="A9" s="137"/>
      <c r="B9" s="11"/>
      <c r="C9" s="11"/>
      <c r="D9" s="12"/>
      <c r="E9" s="12"/>
      <c r="F9" s="25">
        <f t="shared" si="1"/>
      </c>
      <c r="G9" s="13"/>
      <c r="H9" s="48">
        <f>IF(Z9="","",IF(ISERROR(VLOOKUP(Z9,'男子単'!Z:Z,1,FALSE)),IF(ISERROR(VLOOKUP(Z9,'混合複'!Z:Z,1,FALSE)),"","混"),"単"))</f>
      </c>
      <c r="T9" s="19">
        <f ca="1">IF(INDIRECT("A9")="","",INDIRECT("A9"))</f>
      </c>
      <c r="U9" s="19">
        <f ca="1">IF(INDIRECT("B9")="","",INDIRECT("B9"))</f>
      </c>
      <c r="V9" s="19">
        <f ca="1">IF(INDIRECT("C9")="","",INDIRECT("C9"))</f>
      </c>
      <c r="W9" s="19">
        <f ca="1">IF(INDIRECT("D9")="","",INDIRECT("D9"))</f>
      </c>
      <c r="X9" s="19">
        <f ca="1">IF(INDIRECT("E9")="","",INDIRECT("E9"))</f>
      </c>
      <c r="Y9" s="19">
        <f ca="1">IF(INDIRECT("F9")="","",INDIRECT("F9"))</f>
      </c>
      <c r="Z9" s="19">
        <f ca="1">IF(INDIRECT("G9")="","",INDIRECT("G9"))</f>
      </c>
    </row>
    <row r="10" spans="1:26" ht="19.5" customHeight="1">
      <c r="A10" s="138"/>
      <c r="B10" s="14"/>
      <c r="C10" s="14"/>
      <c r="D10" s="15"/>
      <c r="E10" s="15"/>
      <c r="F10" s="30">
        <f t="shared" si="1"/>
      </c>
      <c r="G10" s="16"/>
      <c r="H10" s="48">
        <f>IF(Z10="","",IF(ISERROR(VLOOKUP(Z10,'男子単'!Z:Z,1,FALSE)),IF(ISERROR(VLOOKUP(Z10,'混合複'!Z:Z,1,FALSE)),"","混"),"単"))</f>
      </c>
      <c r="T10" s="19">
        <f ca="1">IF(INDIRECT("A10")="","",INDIRECT("A10"))</f>
      </c>
      <c r="U10" s="19">
        <f ca="1">IF(INDIRECT("B10")="","",INDIRECT("B10"))</f>
      </c>
      <c r="V10" s="19">
        <f ca="1">IF(INDIRECT("C10")="","",INDIRECT("C10"))</f>
      </c>
      <c r="W10" s="19">
        <f ca="1">IF(INDIRECT("D10")="","",INDIRECT("D10"))</f>
      </c>
      <c r="X10" s="19">
        <f ca="1">IF(INDIRECT("E10")="","",INDIRECT("E10"))</f>
      </c>
      <c r="Y10" s="19">
        <f ca="1">IF(INDIRECT("F10")="","",INDIRECT("F10"))</f>
      </c>
      <c r="Z10" s="19">
        <f ca="1">IF(INDIRECT("G10")="","",INDIRECT("G10"))</f>
      </c>
    </row>
    <row r="11" spans="1:26" ht="19.5" customHeight="1">
      <c r="A11" s="137"/>
      <c r="B11" s="11"/>
      <c r="C11" s="11"/>
      <c r="D11" s="12"/>
      <c r="E11" s="12"/>
      <c r="F11" s="25">
        <f t="shared" si="1"/>
      </c>
      <c r="G11" s="13"/>
      <c r="H11" s="48">
        <f>IF(Z11="","",IF(ISERROR(VLOOKUP(Z11,'男子単'!Z:Z,1,FALSE)),IF(ISERROR(VLOOKUP(Z11,'混合複'!Z:Z,1,FALSE)),"","混"),"単"))</f>
      </c>
      <c r="T11" s="19">
        <f ca="1">IF(INDIRECT("A11")="","",INDIRECT("A11"))</f>
      </c>
      <c r="U11" s="19">
        <f ca="1">IF(INDIRECT("B11")="","",INDIRECT("B11"))</f>
      </c>
      <c r="V11" s="19">
        <f ca="1">IF(INDIRECT("C11")="","",INDIRECT("C11"))</f>
      </c>
      <c r="W11" s="19">
        <f ca="1">IF(INDIRECT("D11")="","",INDIRECT("D11"))</f>
      </c>
      <c r="X11" s="19">
        <f ca="1">IF(INDIRECT("E11")="","",INDIRECT("E11"))</f>
      </c>
      <c r="Y11" s="19">
        <f ca="1">IF(INDIRECT("F11")="","",INDIRECT("F11"))</f>
      </c>
      <c r="Z11" s="19">
        <f ca="1">IF(INDIRECT("G11")="","",INDIRECT("G11"))</f>
      </c>
    </row>
    <row r="12" spans="1:26" ht="19.5" customHeight="1">
      <c r="A12" s="138"/>
      <c r="B12" s="14"/>
      <c r="C12" s="14"/>
      <c r="D12" s="15"/>
      <c r="E12" s="15"/>
      <c r="F12" s="30">
        <f t="shared" si="1"/>
      </c>
      <c r="G12" s="16"/>
      <c r="H12" s="48">
        <f>IF(Z12="","",IF(ISERROR(VLOOKUP(Z12,'男子単'!Z:Z,1,FALSE)),IF(ISERROR(VLOOKUP(Z12,'混合複'!Z:Z,1,FALSE)),"","混"),"単"))</f>
      </c>
      <c r="T12" s="19">
        <f ca="1">IF(INDIRECT("A12")="","",INDIRECT("A12"))</f>
      </c>
      <c r="U12" s="19">
        <f ca="1">IF(INDIRECT("B12")="","",INDIRECT("B12"))</f>
      </c>
      <c r="V12" s="19">
        <f ca="1">IF(INDIRECT("C12")="","",INDIRECT("C12"))</f>
      </c>
      <c r="W12" s="19">
        <f ca="1">IF(INDIRECT("D12")="","",INDIRECT("D12"))</f>
      </c>
      <c r="X12" s="19">
        <f ca="1">IF(INDIRECT("E12")="","",INDIRECT("E12"))</f>
      </c>
      <c r="Y12" s="19">
        <f ca="1">IF(INDIRECT("F12")="","",INDIRECT("F12"))</f>
      </c>
      <c r="Z12" s="19">
        <f ca="1">IF(INDIRECT("G12")="","",INDIRECT("G12"))</f>
      </c>
    </row>
    <row r="13" spans="1:26" ht="19.5" customHeight="1">
      <c r="A13" s="137"/>
      <c r="B13" s="11"/>
      <c r="C13" s="11"/>
      <c r="D13" s="12"/>
      <c r="E13" s="12"/>
      <c r="F13" s="25">
        <f t="shared" si="1"/>
      </c>
      <c r="G13" s="13"/>
      <c r="H13" s="48">
        <f>IF(Z13="","",IF(ISERROR(VLOOKUP(Z13,'男子単'!Z:Z,1,FALSE)),IF(ISERROR(VLOOKUP(Z13,'混合複'!Z:Z,1,FALSE)),"","混"),"単"))</f>
      </c>
      <c r="T13" s="19">
        <f ca="1">IF(INDIRECT("A13")="","",INDIRECT("A13"))</f>
      </c>
      <c r="U13" s="19">
        <f ca="1">IF(INDIRECT("B13")="","",INDIRECT("B13"))</f>
      </c>
      <c r="V13" s="19">
        <f ca="1">IF(INDIRECT("C13")="","",INDIRECT("C13"))</f>
      </c>
      <c r="W13" s="19">
        <f ca="1">IF(INDIRECT("D13")="","",INDIRECT("D13"))</f>
      </c>
      <c r="X13" s="19">
        <f ca="1">IF(INDIRECT("E13")="","",INDIRECT("E13"))</f>
      </c>
      <c r="Y13" s="19">
        <f ca="1">IF(INDIRECT("F13")="","",INDIRECT("F13"))</f>
      </c>
      <c r="Z13" s="19">
        <f ca="1">IF(INDIRECT("G13")="","",INDIRECT("G13"))</f>
      </c>
    </row>
    <row r="14" spans="1:26" ht="19.5" customHeight="1">
      <c r="A14" s="138"/>
      <c r="B14" s="14"/>
      <c r="C14" s="14"/>
      <c r="D14" s="15"/>
      <c r="E14" s="15"/>
      <c r="F14" s="30">
        <f t="shared" si="1"/>
      </c>
      <c r="G14" s="16"/>
      <c r="H14" s="48">
        <f>IF(Z14="","",IF(ISERROR(VLOOKUP(Z14,'男子単'!Z:Z,1,FALSE)),IF(ISERROR(VLOOKUP(Z14,'混合複'!Z:Z,1,FALSE)),"","混"),"単"))</f>
      </c>
      <c r="T14" s="19">
        <f ca="1">IF(INDIRECT("A14")="","",INDIRECT("A14"))</f>
      </c>
      <c r="U14" s="19">
        <f ca="1">IF(INDIRECT("B14")="","",INDIRECT("B14"))</f>
      </c>
      <c r="V14" s="19">
        <f ca="1">IF(INDIRECT("C14")="","",INDIRECT("C14"))</f>
      </c>
      <c r="W14" s="19">
        <f ca="1">IF(INDIRECT("D14")="","",INDIRECT("D14"))</f>
      </c>
      <c r="X14" s="19">
        <f ca="1">IF(INDIRECT("E14")="","",INDIRECT("E14"))</f>
      </c>
      <c r="Y14" s="19">
        <f ca="1">IF(INDIRECT("F14")="","",INDIRECT("F14"))</f>
      </c>
      <c r="Z14" s="19">
        <f ca="1">IF(INDIRECT("G14")="","",INDIRECT("G14"))</f>
      </c>
    </row>
    <row r="15" spans="1:26" ht="19.5" customHeight="1">
      <c r="A15" s="137"/>
      <c r="B15" s="11"/>
      <c r="C15" s="11"/>
      <c r="D15" s="12"/>
      <c r="E15" s="12"/>
      <c r="F15" s="25">
        <f t="shared" si="1"/>
      </c>
      <c r="G15" s="13"/>
      <c r="H15" s="48">
        <f>IF(Z15="","",IF(ISERROR(VLOOKUP(Z15,'男子単'!Z:Z,1,FALSE)),IF(ISERROR(VLOOKUP(Z15,'混合複'!Z:Z,1,FALSE)),"","混"),"単"))</f>
      </c>
      <c r="T15" s="19">
        <f ca="1">IF(INDIRECT("A15")="","",INDIRECT("A15"))</f>
      </c>
      <c r="U15" s="19">
        <f ca="1">IF(INDIRECT("B15")="","",INDIRECT("B15"))</f>
      </c>
      <c r="V15" s="19">
        <f ca="1">IF(INDIRECT("C15")="","",INDIRECT("C15"))</f>
      </c>
      <c r="W15" s="19">
        <f ca="1">IF(INDIRECT("D15")="","",INDIRECT("D15"))</f>
      </c>
      <c r="X15" s="19">
        <f ca="1">IF(INDIRECT("E15")="","",INDIRECT("E15"))</f>
      </c>
      <c r="Y15" s="19">
        <f ca="1">IF(INDIRECT("F15")="","",INDIRECT("F15"))</f>
      </c>
      <c r="Z15" s="19">
        <f ca="1">IF(INDIRECT("G15")="","",INDIRECT("G15"))</f>
      </c>
    </row>
    <row r="16" spans="1:26" ht="19.5" customHeight="1">
      <c r="A16" s="138"/>
      <c r="B16" s="14"/>
      <c r="C16" s="14"/>
      <c r="D16" s="15"/>
      <c r="E16" s="15"/>
      <c r="F16" s="30">
        <f t="shared" si="1"/>
      </c>
      <c r="G16" s="16"/>
      <c r="H16" s="48">
        <f>IF(Z16="","",IF(ISERROR(VLOOKUP(Z16,'男子単'!Z:Z,1,FALSE)),IF(ISERROR(VLOOKUP(Z16,'混合複'!Z:Z,1,FALSE)),"","混"),"単"))</f>
      </c>
      <c r="T16" s="19">
        <f ca="1">IF(INDIRECT("A16")="","",INDIRECT("A16"))</f>
      </c>
      <c r="U16" s="19">
        <f ca="1">IF(INDIRECT("B16")="","",INDIRECT("B16"))</f>
      </c>
      <c r="V16" s="19">
        <f ca="1">IF(INDIRECT("C16")="","",INDIRECT("C16"))</f>
      </c>
      <c r="W16" s="19">
        <f ca="1">IF(INDIRECT("D16")="","",INDIRECT("D16"))</f>
      </c>
      <c r="X16" s="19">
        <f ca="1">IF(INDIRECT("E16")="","",INDIRECT("E16"))</f>
      </c>
      <c r="Y16" s="19">
        <f ca="1">IF(INDIRECT("F16")="","",INDIRECT("F16"))</f>
      </c>
      <c r="Z16" s="19">
        <f ca="1">IF(INDIRECT("G16")="","",INDIRECT("G16"))</f>
      </c>
    </row>
    <row r="17" spans="1:26" ht="19.5" customHeight="1">
      <c r="A17" s="137"/>
      <c r="B17" s="11"/>
      <c r="C17" s="11"/>
      <c r="D17" s="12"/>
      <c r="E17" s="12"/>
      <c r="F17" s="25">
        <f t="shared" si="1"/>
      </c>
      <c r="G17" s="13"/>
      <c r="H17" s="48">
        <f>IF(Z17="","",IF(ISERROR(VLOOKUP(Z17,'男子単'!Z:Z,1,FALSE)),IF(ISERROR(VLOOKUP(Z17,'混合複'!Z:Z,1,FALSE)),"","混"),"単"))</f>
      </c>
      <c r="T17" s="19">
        <f ca="1">IF(INDIRECT("A17")="","",INDIRECT("A17"))</f>
      </c>
      <c r="U17" s="19">
        <f ca="1">IF(INDIRECT("B17")="","",INDIRECT("B17"))</f>
      </c>
      <c r="V17" s="19">
        <f ca="1">IF(INDIRECT("C17")="","",INDIRECT("C17"))</f>
      </c>
      <c r="W17" s="19">
        <f ca="1">IF(INDIRECT("D17")="","",INDIRECT("D17"))</f>
      </c>
      <c r="X17" s="19">
        <f ca="1">IF(INDIRECT("E17")="","",INDIRECT("E17"))</f>
      </c>
      <c r="Y17" s="19">
        <f ca="1">IF(INDIRECT("F17")="","",INDIRECT("F17"))</f>
      </c>
      <c r="Z17" s="19">
        <f ca="1">IF(INDIRECT("G17")="","",INDIRECT("G17"))</f>
      </c>
    </row>
    <row r="18" spans="1:26" ht="19.5" customHeight="1">
      <c r="A18" s="138"/>
      <c r="B18" s="14"/>
      <c r="C18" s="14"/>
      <c r="D18" s="15"/>
      <c r="E18" s="15"/>
      <c r="F18" s="30">
        <f t="shared" si="1"/>
      </c>
      <c r="G18" s="16"/>
      <c r="H18" s="48">
        <f>IF(Z18="","",IF(ISERROR(VLOOKUP(Z18,'男子単'!Z:Z,1,FALSE)),IF(ISERROR(VLOOKUP(Z18,'混合複'!Z:Z,1,FALSE)),"","混"),"単"))</f>
      </c>
      <c r="T18" s="19">
        <f ca="1">IF(INDIRECT("A18")="","",INDIRECT("A18"))</f>
      </c>
      <c r="U18" s="19">
        <f ca="1">IF(INDIRECT("B18")="","",INDIRECT("B18"))</f>
      </c>
      <c r="V18" s="19">
        <f ca="1">IF(INDIRECT("C18")="","",INDIRECT("C18"))</f>
      </c>
      <c r="W18" s="19">
        <f ca="1">IF(INDIRECT("D18")="","",INDIRECT("D18"))</f>
      </c>
      <c r="X18" s="19">
        <f ca="1">IF(INDIRECT("E18")="","",INDIRECT("E18"))</f>
      </c>
      <c r="Y18" s="19">
        <f ca="1">IF(INDIRECT("F18")="","",INDIRECT("F18"))</f>
      </c>
      <c r="Z18" s="19">
        <f ca="1">IF(INDIRECT("G18")="","",INDIRECT("G18"))</f>
      </c>
    </row>
    <row r="19" spans="1:26" ht="19.5" customHeight="1">
      <c r="A19" s="137"/>
      <c r="B19" s="11"/>
      <c r="C19" s="11"/>
      <c r="D19" s="12"/>
      <c r="E19" s="12"/>
      <c r="F19" s="25">
        <f t="shared" si="1"/>
      </c>
      <c r="G19" s="13"/>
      <c r="H19" s="48">
        <f>IF(Z19="","",IF(ISERROR(VLOOKUP(Z19,'男子単'!Z:Z,1,FALSE)),IF(ISERROR(VLOOKUP(Z19,'混合複'!Z:Z,1,FALSE)),"","混"),"単"))</f>
      </c>
      <c r="T19" s="19">
        <f ca="1">IF(INDIRECT("A19")="","",INDIRECT("A19"))</f>
      </c>
      <c r="U19" s="19">
        <f ca="1">IF(INDIRECT("B19")="","",INDIRECT("B19"))</f>
      </c>
      <c r="V19" s="19">
        <f ca="1">IF(INDIRECT("C19")="","",INDIRECT("C19"))</f>
      </c>
      <c r="W19" s="19">
        <f ca="1">IF(INDIRECT("D19")="","",INDIRECT("D19"))</f>
      </c>
      <c r="X19" s="19">
        <f ca="1">IF(INDIRECT("E19")="","",INDIRECT("E19"))</f>
      </c>
      <c r="Y19" s="19">
        <f ca="1">IF(INDIRECT("F19")="","",INDIRECT("F19"))</f>
      </c>
      <c r="Z19" s="19">
        <f ca="1">IF(INDIRECT("G19")="","",INDIRECT("G19"))</f>
      </c>
    </row>
    <row r="20" spans="1:26" ht="19.5" customHeight="1">
      <c r="A20" s="138"/>
      <c r="B20" s="14"/>
      <c r="C20" s="14"/>
      <c r="D20" s="15"/>
      <c r="E20" s="15"/>
      <c r="F20" s="30">
        <f t="shared" si="1"/>
      </c>
      <c r="G20" s="16"/>
      <c r="H20" s="48">
        <f>IF(Z20="","",IF(ISERROR(VLOOKUP(Z20,'男子単'!Z:Z,1,FALSE)),IF(ISERROR(VLOOKUP(Z20,'混合複'!Z:Z,1,FALSE)),"","混"),"単"))</f>
      </c>
      <c r="T20" s="19">
        <f ca="1">IF(INDIRECT("A20")="","",INDIRECT("A20"))</f>
      </c>
      <c r="U20" s="19">
        <f ca="1">IF(INDIRECT("B20")="","",INDIRECT("B20"))</f>
      </c>
      <c r="V20" s="19">
        <f ca="1">IF(INDIRECT("C20")="","",INDIRECT("C20"))</f>
      </c>
      <c r="W20" s="19">
        <f ca="1">IF(INDIRECT("D20")="","",INDIRECT("D20"))</f>
      </c>
      <c r="X20" s="19">
        <f ca="1">IF(INDIRECT("E20")="","",INDIRECT("E20"))</f>
      </c>
      <c r="Y20" s="19">
        <f ca="1">IF(INDIRECT("F20")="","",INDIRECT("F20"))</f>
      </c>
      <c r="Z20" s="19">
        <f ca="1">IF(INDIRECT("G20")="","",INDIRECT("G20"))</f>
      </c>
    </row>
    <row r="21" spans="1:26" ht="19.5" customHeight="1">
      <c r="A21" s="137"/>
      <c r="B21" s="11"/>
      <c r="C21" s="11"/>
      <c r="D21" s="12"/>
      <c r="E21" s="12"/>
      <c r="F21" s="25">
        <f t="shared" si="1"/>
      </c>
      <c r="G21" s="13"/>
      <c r="H21" s="48">
        <f>IF(Z21="","",IF(ISERROR(VLOOKUP(Z21,'男子単'!Z:Z,1,FALSE)),IF(ISERROR(VLOOKUP(Z21,'混合複'!Z:Z,1,FALSE)),"","混"),"単"))</f>
      </c>
      <c r="T21" s="19">
        <f ca="1">IF(INDIRECT("A21")="","",INDIRECT("A21"))</f>
      </c>
      <c r="U21" s="19">
        <f ca="1">IF(INDIRECT("B21")="","",INDIRECT("B21"))</f>
      </c>
      <c r="V21" s="19">
        <f ca="1">IF(INDIRECT("C21")="","",INDIRECT("C21"))</f>
      </c>
      <c r="W21" s="19">
        <f ca="1">IF(INDIRECT("D21")="","",INDIRECT("D21"))</f>
      </c>
      <c r="X21" s="19">
        <f ca="1">IF(INDIRECT("E21")="","",INDIRECT("E21"))</f>
      </c>
      <c r="Y21" s="19">
        <f ca="1">IF(INDIRECT("F21")="","",INDIRECT("F21"))</f>
      </c>
      <c r="Z21" s="19">
        <f ca="1">IF(INDIRECT("G21")="","",INDIRECT("G21"))</f>
      </c>
    </row>
    <row r="22" spans="1:26" ht="19.5" customHeight="1">
      <c r="A22" s="138"/>
      <c r="B22" s="14"/>
      <c r="C22" s="14"/>
      <c r="D22" s="15"/>
      <c r="E22" s="15"/>
      <c r="F22" s="30">
        <f t="shared" si="1"/>
      </c>
      <c r="G22" s="16"/>
      <c r="H22" s="48">
        <f>IF(Z22="","",IF(ISERROR(VLOOKUP(Z22,'男子単'!Z:Z,1,FALSE)),IF(ISERROR(VLOOKUP(Z22,'混合複'!Z:Z,1,FALSE)),"","混"),"単"))</f>
      </c>
      <c r="T22" s="19">
        <f ca="1">IF(INDIRECT("A22")="","",INDIRECT("A22"))</f>
      </c>
      <c r="U22" s="19">
        <f ca="1">IF(INDIRECT("B22")="","",INDIRECT("B22"))</f>
      </c>
      <c r="V22" s="19">
        <f ca="1">IF(INDIRECT("C22")="","",INDIRECT("C22"))</f>
      </c>
      <c r="W22" s="19">
        <f ca="1">IF(INDIRECT("D22")="","",INDIRECT("D22"))</f>
      </c>
      <c r="X22" s="19">
        <f ca="1">IF(INDIRECT("E22")="","",INDIRECT("E22"))</f>
      </c>
      <c r="Y22" s="19">
        <f ca="1">IF(INDIRECT("F22")="","",INDIRECT("F22"))</f>
      </c>
      <c r="Z22" s="19">
        <f ca="1">IF(INDIRECT("G22")="","",INDIRECT("G22"))</f>
      </c>
    </row>
    <row r="23" spans="1:26" ht="19.5" customHeight="1">
      <c r="A23" s="137"/>
      <c r="B23" s="11"/>
      <c r="C23" s="11"/>
      <c r="D23" s="12"/>
      <c r="E23" s="12"/>
      <c r="F23" s="25">
        <f t="shared" si="1"/>
      </c>
      <c r="G23" s="13"/>
      <c r="H23" s="48">
        <f>IF(Z23="","",IF(ISERROR(VLOOKUP(Z23,'男子単'!Z:Z,1,FALSE)),IF(ISERROR(VLOOKUP(Z23,'混合複'!Z:Z,1,FALSE)),"","混"),"単"))</f>
      </c>
      <c r="T23" s="19">
        <f ca="1">IF(INDIRECT("A23")="","",INDIRECT("A23"))</f>
      </c>
      <c r="U23" s="19">
        <f ca="1">IF(INDIRECT("B23")="","",INDIRECT("B23"))</f>
      </c>
      <c r="V23" s="19">
        <f ca="1">IF(INDIRECT("C23")="","",INDIRECT("C23"))</f>
      </c>
      <c r="W23" s="19">
        <f ca="1">IF(INDIRECT("D23")="","",INDIRECT("D23"))</f>
      </c>
      <c r="X23" s="19">
        <f ca="1">IF(INDIRECT("E23")="","",INDIRECT("E23"))</f>
      </c>
      <c r="Y23" s="19">
        <f ca="1">IF(INDIRECT("F23")="","",INDIRECT("F23"))</f>
      </c>
      <c r="Z23" s="19">
        <f ca="1">IF(INDIRECT("G23")="","",INDIRECT("G23"))</f>
      </c>
    </row>
    <row r="24" spans="1:26" ht="19.5" customHeight="1">
      <c r="A24" s="138"/>
      <c r="B24" s="14"/>
      <c r="C24" s="14"/>
      <c r="D24" s="15"/>
      <c r="E24" s="15"/>
      <c r="F24" s="30">
        <f t="shared" si="1"/>
      </c>
      <c r="G24" s="16"/>
      <c r="H24" s="48">
        <f>IF(Z24="","",IF(ISERROR(VLOOKUP(Z24,'男子単'!Z:Z,1,FALSE)),IF(ISERROR(VLOOKUP(Z24,'混合複'!Z:Z,1,FALSE)),"","混"),"単"))</f>
      </c>
      <c r="T24" s="19">
        <f ca="1">IF(INDIRECT("A24")="","",INDIRECT("A24"))</f>
      </c>
      <c r="U24" s="19">
        <f ca="1">IF(INDIRECT("B24")="","",INDIRECT("B24"))</f>
      </c>
      <c r="V24" s="19">
        <f ca="1">IF(INDIRECT("C24")="","",INDIRECT("C24"))</f>
      </c>
      <c r="W24" s="19">
        <f ca="1">IF(INDIRECT("D24")="","",INDIRECT("D24"))</f>
      </c>
      <c r="X24" s="19">
        <f ca="1">IF(INDIRECT("E24")="","",INDIRECT("E24"))</f>
      </c>
      <c r="Y24" s="19">
        <f ca="1">IF(INDIRECT("F24")="","",INDIRECT("F24"))</f>
      </c>
      <c r="Z24" s="19">
        <f ca="1">IF(INDIRECT("G24")="","",INDIRECT("G24"))</f>
      </c>
    </row>
    <row r="25" spans="1:26" ht="19.5" customHeight="1">
      <c r="A25" s="137"/>
      <c r="B25" s="11"/>
      <c r="C25" s="11"/>
      <c r="D25" s="12"/>
      <c r="E25" s="12"/>
      <c r="F25" s="25">
        <f t="shared" si="1"/>
      </c>
      <c r="G25" s="13"/>
      <c r="H25" s="48">
        <f>IF(Z25="","",IF(ISERROR(VLOOKUP(Z25,'男子単'!Z:Z,1,FALSE)),IF(ISERROR(VLOOKUP(Z25,'混合複'!Z:Z,1,FALSE)),"","混"),"単"))</f>
      </c>
      <c r="T25" s="19">
        <f ca="1">IF(INDIRECT("A25")="","",INDIRECT("A25"))</f>
      </c>
      <c r="U25" s="19">
        <f ca="1">IF(INDIRECT("B25")="","",INDIRECT("B25"))</f>
      </c>
      <c r="V25" s="19">
        <f ca="1">IF(INDIRECT("C25")="","",INDIRECT("C25"))</f>
      </c>
      <c r="W25" s="19">
        <f ca="1">IF(INDIRECT("D25")="","",INDIRECT("D25"))</f>
      </c>
      <c r="X25" s="19">
        <f ca="1">IF(INDIRECT("E25")="","",INDIRECT("E25"))</f>
      </c>
      <c r="Y25" s="19">
        <f ca="1">IF(INDIRECT("F25")="","",INDIRECT("F25"))</f>
      </c>
      <c r="Z25" s="19">
        <f ca="1">IF(INDIRECT("G25")="","",INDIRECT("G25"))</f>
      </c>
    </row>
    <row r="26" spans="1:26" ht="19.5" customHeight="1">
      <c r="A26" s="138"/>
      <c r="B26" s="14"/>
      <c r="C26" s="14"/>
      <c r="D26" s="15"/>
      <c r="E26" s="15"/>
      <c r="F26" s="30">
        <f t="shared" si="1"/>
      </c>
      <c r="G26" s="16"/>
      <c r="H26" s="48">
        <f>IF(Z26="","",IF(ISERROR(VLOOKUP(Z26,'男子単'!Z:Z,1,FALSE)),IF(ISERROR(VLOOKUP(Z26,'混合複'!Z:Z,1,FALSE)),"","混"),"単"))</f>
      </c>
      <c r="T26" s="19">
        <f ca="1">IF(INDIRECT("A26")="","",INDIRECT("A26"))</f>
      </c>
      <c r="U26" s="19">
        <f ca="1">IF(INDIRECT("B26")="","",INDIRECT("B26"))</f>
      </c>
      <c r="V26" s="19">
        <f ca="1">IF(INDIRECT("C26")="","",INDIRECT("C26"))</f>
      </c>
      <c r="W26" s="19">
        <f ca="1">IF(INDIRECT("D26")="","",INDIRECT("D26"))</f>
      </c>
      <c r="X26" s="19">
        <f ca="1">IF(INDIRECT("E26")="","",INDIRECT("E26"))</f>
      </c>
      <c r="Y26" s="19">
        <f ca="1">IF(INDIRECT("F26")="","",INDIRECT("F26"))</f>
      </c>
      <c r="Z26" s="19">
        <f ca="1">IF(INDIRECT("G26")="","",INDIRECT("G26"))</f>
      </c>
    </row>
    <row r="27" spans="1:26" ht="19.5" customHeight="1">
      <c r="A27" s="137"/>
      <c r="B27" s="11"/>
      <c r="C27" s="11"/>
      <c r="D27" s="12"/>
      <c r="E27" s="12"/>
      <c r="F27" s="25">
        <f t="shared" si="1"/>
      </c>
      <c r="G27" s="13"/>
      <c r="H27" s="48">
        <f>IF(Z27="","",IF(ISERROR(VLOOKUP(Z27,'男子単'!Z:Z,1,FALSE)),IF(ISERROR(VLOOKUP(Z27,'混合複'!Z:Z,1,FALSE)),"","混"),"単"))</f>
      </c>
      <c r="T27" s="19">
        <f ca="1">IF(INDIRECT("A27")="","",INDIRECT("A27"))</f>
      </c>
      <c r="U27" s="19">
        <f ca="1">IF(INDIRECT("B27")="","",INDIRECT("B27"))</f>
      </c>
      <c r="V27" s="19">
        <f ca="1">IF(INDIRECT("C27")="","",INDIRECT("C27"))</f>
      </c>
      <c r="W27" s="19">
        <f ca="1">IF(INDIRECT("D27")="","",INDIRECT("D27"))</f>
      </c>
      <c r="X27" s="19">
        <f ca="1">IF(INDIRECT("E27")="","",INDIRECT("E27"))</f>
      </c>
      <c r="Y27" s="19">
        <f ca="1">IF(INDIRECT("F27")="","",INDIRECT("F27"))</f>
      </c>
      <c r="Z27" s="19">
        <f ca="1">IF(INDIRECT("G27")="","",INDIRECT("G27"))</f>
      </c>
    </row>
    <row r="28" spans="1:26" ht="19.5" customHeight="1">
      <c r="A28" s="138"/>
      <c r="B28" s="14"/>
      <c r="C28" s="14"/>
      <c r="D28" s="15"/>
      <c r="E28" s="15"/>
      <c r="F28" s="30">
        <f t="shared" si="1"/>
      </c>
      <c r="G28" s="16"/>
      <c r="H28" s="48">
        <f>IF(Z28="","",IF(ISERROR(VLOOKUP(Z28,'男子単'!Z:Z,1,FALSE)),IF(ISERROR(VLOOKUP(Z28,'混合複'!Z:Z,1,FALSE)),"","混"),"単"))</f>
      </c>
      <c r="T28" s="19">
        <f ca="1">IF(INDIRECT("A28")="","",INDIRECT("A28"))</f>
      </c>
      <c r="U28" s="19">
        <f ca="1">IF(INDIRECT("B28")="","",INDIRECT("B28"))</f>
      </c>
      <c r="V28" s="19">
        <f ca="1">IF(INDIRECT("C28")="","",INDIRECT("C28"))</f>
      </c>
      <c r="W28" s="19">
        <f ca="1">IF(INDIRECT("D28")="","",INDIRECT("D28"))</f>
      </c>
      <c r="X28" s="19">
        <f ca="1">IF(INDIRECT("E28")="","",INDIRECT("E28"))</f>
      </c>
      <c r="Y28" s="19">
        <f ca="1">IF(INDIRECT("F28")="","",INDIRECT("F28"))</f>
      </c>
      <c r="Z28" s="19">
        <f ca="1">IF(INDIRECT("G28")="","",INDIRECT("G28"))</f>
      </c>
    </row>
    <row r="29" spans="1:26" ht="19.5" customHeight="1">
      <c r="A29" s="137"/>
      <c r="B29" s="11"/>
      <c r="C29" s="11"/>
      <c r="D29" s="12"/>
      <c r="E29" s="12"/>
      <c r="F29" s="25">
        <f t="shared" si="1"/>
      </c>
      <c r="G29" s="13"/>
      <c r="H29" s="48">
        <f>IF(Z29="","",IF(ISERROR(VLOOKUP(Z29,'男子単'!Z:Z,1,FALSE)),IF(ISERROR(VLOOKUP(Z29,'混合複'!Z:Z,1,FALSE)),"","混"),"単"))</f>
      </c>
      <c r="T29" s="19">
        <f ca="1">IF(INDIRECT("A29")="","",INDIRECT("A29"))</f>
      </c>
      <c r="U29" s="19">
        <f ca="1">IF(INDIRECT("B29")="","",INDIRECT("B29"))</f>
      </c>
      <c r="V29" s="19">
        <f ca="1">IF(INDIRECT("C29")="","",INDIRECT("C29"))</f>
      </c>
      <c r="W29" s="19">
        <f ca="1">IF(INDIRECT("D29")="","",INDIRECT("D29"))</f>
      </c>
      <c r="X29" s="19">
        <f ca="1">IF(INDIRECT("E29")="","",INDIRECT("E29"))</f>
      </c>
      <c r="Y29" s="19">
        <f ca="1">IF(INDIRECT("F29")="","",INDIRECT("F29"))</f>
      </c>
      <c r="Z29" s="19">
        <f ca="1">IF(INDIRECT("G29")="","",INDIRECT("G29"))</f>
      </c>
    </row>
    <row r="30" spans="1:26" ht="19.5" customHeight="1">
      <c r="A30" s="138"/>
      <c r="B30" s="14"/>
      <c r="C30" s="14"/>
      <c r="D30" s="15"/>
      <c r="E30" s="15"/>
      <c r="F30" s="30">
        <f t="shared" si="1"/>
      </c>
      <c r="G30" s="16"/>
      <c r="H30" s="48">
        <f>IF(Z30="","",IF(ISERROR(VLOOKUP(Z30,'男子単'!Z:Z,1,FALSE)),IF(ISERROR(VLOOKUP(Z30,'混合複'!Z:Z,1,FALSE)),"","混"),"単"))</f>
      </c>
      <c r="T30" s="19">
        <f ca="1">IF(INDIRECT("A30")="","",INDIRECT("A30"))</f>
      </c>
      <c r="U30" s="19">
        <f ca="1">IF(INDIRECT("B30")="","",INDIRECT("B30"))</f>
      </c>
      <c r="V30" s="19">
        <f ca="1">IF(INDIRECT("C30")="","",INDIRECT("C30"))</f>
      </c>
      <c r="W30" s="19">
        <f ca="1">IF(INDIRECT("D30")="","",INDIRECT("D30"))</f>
      </c>
      <c r="X30" s="19">
        <f ca="1">IF(INDIRECT("E30")="","",INDIRECT("E30"))</f>
      </c>
      <c r="Y30" s="19">
        <f ca="1">IF(INDIRECT("F30")="","",INDIRECT("F30"))</f>
      </c>
      <c r="Z30" s="19">
        <f ca="1">IF(INDIRECT("G30")="","",INDIRECT("G30"))</f>
      </c>
    </row>
    <row r="31" spans="1:26" ht="19.5" customHeight="1">
      <c r="A31" s="137"/>
      <c r="B31" s="11"/>
      <c r="C31" s="11"/>
      <c r="D31" s="12"/>
      <c r="E31" s="12"/>
      <c r="F31" s="25">
        <f t="shared" si="1"/>
      </c>
      <c r="G31" s="13"/>
      <c r="H31" s="48">
        <f>IF(Z31="","",IF(ISERROR(VLOOKUP(Z31,'男子単'!Z:Z,1,FALSE)),IF(ISERROR(VLOOKUP(Z31,'混合複'!Z:Z,1,FALSE)),"","混"),"単"))</f>
      </c>
      <c r="T31" s="19">
        <f ca="1">IF(INDIRECT("A31")="","",INDIRECT("A31"))</f>
      </c>
      <c r="U31" s="19">
        <f ca="1">IF(INDIRECT("B31")="","",INDIRECT("B31"))</f>
      </c>
      <c r="V31" s="19">
        <f ca="1">IF(INDIRECT("C31")="","",INDIRECT("C31"))</f>
      </c>
      <c r="W31" s="19">
        <f ca="1">IF(INDIRECT("D31")="","",INDIRECT("D31"))</f>
      </c>
      <c r="X31" s="19">
        <f ca="1">IF(INDIRECT("E31")="","",INDIRECT("E31"))</f>
      </c>
      <c r="Y31" s="19">
        <f ca="1">IF(INDIRECT("F31")="","",INDIRECT("F31"))</f>
      </c>
      <c r="Z31" s="19">
        <f ca="1">IF(INDIRECT("G31")="","",INDIRECT("G31"))</f>
      </c>
    </row>
    <row r="32" spans="1:26" ht="19.5" customHeight="1">
      <c r="A32" s="138"/>
      <c r="B32" s="14"/>
      <c r="C32" s="14"/>
      <c r="D32" s="15"/>
      <c r="E32" s="15"/>
      <c r="F32" s="30">
        <f t="shared" si="1"/>
      </c>
      <c r="G32" s="16"/>
      <c r="H32" s="48">
        <f>IF(Z32="","",IF(ISERROR(VLOOKUP(Z32,'男子単'!Z:Z,1,FALSE)),IF(ISERROR(VLOOKUP(Z32,'混合複'!Z:Z,1,FALSE)),"","混"),"単"))</f>
      </c>
      <c r="T32" s="19">
        <f ca="1">IF(INDIRECT("A32")="","",INDIRECT("A32"))</f>
      </c>
      <c r="U32" s="19">
        <f ca="1">IF(INDIRECT("B32")="","",INDIRECT("B32"))</f>
      </c>
      <c r="V32" s="19">
        <f ca="1">IF(INDIRECT("C32")="","",INDIRECT("C32"))</f>
      </c>
      <c r="W32" s="19">
        <f ca="1">IF(INDIRECT("D32")="","",INDIRECT("D32"))</f>
      </c>
      <c r="X32" s="19">
        <f ca="1">IF(INDIRECT("E32")="","",INDIRECT("E32"))</f>
      </c>
      <c r="Y32" s="19">
        <f ca="1">IF(INDIRECT("F32")="","",INDIRECT("F32"))</f>
      </c>
      <c r="Z32" s="19">
        <f ca="1">IF(INDIRECT("G32")="","",INDIRECT("G32"))</f>
      </c>
    </row>
    <row r="33" spans="1:26" ht="19.5" customHeight="1">
      <c r="A33" s="137"/>
      <c r="B33" s="11"/>
      <c r="C33" s="11"/>
      <c r="D33" s="12"/>
      <c r="E33" s="12"/>
      <c r="F33" s="25">
        <f t="shared" si="1"/>
      </c>
      <c r="G33" s="13"/>
      <c r="H33" s="48">
        <f>IF(Z33="","",IF(ISERROR(VLOOKUP(Z33,'男子単'!Z:Z,1,FALSE)),IF(ISERROR(VLOOKUP(Z33,'混合複'!Z:Z,1,FALSE)),"","混"),"単"))</f>
      </c>
      <c r="T33" s="19">
        <f ca="1">IF(INDIRECT("A33")="","",INDIRECT("A33"))</f>
      </c>
      <c r="U33" s="19">
        <f ca="1">IF(INDIRECT("B33")="","",INDIRECT("B33"))</f>
      </c>
      <c r="V33" s="19">
        <f ca="1">IF(INDIRECT("C33")="","",INDIRECT("C33"))</f>
      </c>
      <c r="W33" s="19">
        <f ca="1">IF(INDIRECT("D33")="","",INDIRECT("D33"))</f>
      </c>
      <c r="X33" s="19">
        <f ca="1">IF(INDIRECT("E33")="","",INDIRECT("E33"))</f>
      </c>
      <c r="Y33" s="19">
        <f ca="1">IF(INDIRECT("F33")="","",INDIRECT("F33"))</f>
      </c>
      <c r="Z33" s="19">
        <f ca="1">IF(INDIRECT("G33")="","",INDIRECT("G33"))</f>
      </c>
    </row>
    <row r="34" spans="1:26" ht="19.5" customHeight="1">
      <c r="A34" s="138"/>
      <c r="B34" s="14"/>
      <c r="C34" s="14"/>
      <c r="D34" s="15"/>
      <c r="E34" s="15"/>
      <c r="F34" s="30">
        <f t="shared" si="1"/>
      </c>
      <c r="G34" s="16"/>
      <c r="H34" s="48">
        <f>IF(Z34="","",IF(ISERROR(VLOOKUP(Z34,'男子単'!Z:Z,1,FALSE)),IF(ISERROR(VLOOKUP(Z34,'混合複'!Z:Z,1,FALSE)),"","混"),"単"))</f>
      </c>
      <c r="T34" s="19">
        <f ca="1">IF(INDIRECT("A34")="","",INDIRECT("A34"))</f>
      </c>
      <c r="U34" s="19">
        <f ca="1">IF(INDIRECT("B34")="","",INDIRECT("B34"))</f>
      </c>
      <c r="V34" s="19">
        <f ca="1">IF(INDIRECT("C34")="","",INDIRECT("C34"))</f>
      </c>
      <c r="W34" s="19">
        <f ca="1">IF(INDIRECT("D34")="","",INDIRECT("D34"))</f>
      </c>
      <c r="X34" s="19">
        <f ca="1">IF(INDIRECT("E34")="","",INDIRECT("E34"))</f>
      </c>
      <c r="Y34" s="19">
        <f ca="1">IF(INDIRECT("F34")="","",INDIRECT("F34"))</f>
      </c>
      <c r="Z34" s="19">
        <f ca="1">IF(INDIRECT("G34")="","",INDIRECT("G34"))</f>
      </c>
    </row>
    <row r="35" spans="1:26" ht="19.5" customHeight="1">
      <c r="A35" s="137"/>
      <c r="B35" s="11"/>
      <c r="C35" s="11"/>
      <c r="D35" s="12"/>
      <c r="E35" s="12"/>
      <c r="F35" s="25">
        <f t="shared" si="1"/>
      </c>
      <c r="G35" s="13"/>
      <c r="H35" s="48">
        <f>IF(Z35="","",IF(ISERROR(VLOOKUP(Z35,'男子単'!Z:Z,1,FALSE)),IF(ISERROR(VLOOKUP(Z35,'混合複'!Z:Z,1,FALSE)),"","混"),"単"))</f>
      </c>
      <c r="T35" s="19">
        <f ca="1">IF(INDIRECT("A35")="","",INDIRECT("A35"))</f>
      </c>
      <c r="U35" s="19">
        <f ca="1">IF(INDIRECT("B35")="","",INDIRECT("B35"))</f>
      </c>
      <c r="V35" s="19">
        <f ca="1">IF(INDIRECT("C35")="","",INDIRECT("C35"))</f>
      </c>
      <c r="W35" s="19">
        <f ca="1">IF(INDIRECT("D35")="","",INDIRECT("D35"))</f>
      </c>
      <c r="X35" s="19">
        <f ca="1">IF(INDIRECT("E35")="","",INDIRECT("E35"))</f>
      </c>
      <c r="Y35" s="19">
        <f ca="1">IF(INDIRECT("F35")="","",INDIRECT("F35"))</f>
      </c>
      <c r="Z35" s="19">
        <f ca="1">IF(INDIRECT("G35")="","",INDIRECT("G35"))</f>
      </c>
    </row>
    <row r="36" spans="1:26" ht="19.5" customHeight="1">
      <c r="A36" s="138"/>
      <c r="B36" s="14"/>
      <c r="C36" s="14"/>
      <c r="D36" s="15"/>
      <c r="E36" s="15"/>
      <c r="F36" s="30">
        <f t="shared" si="1"/>
      </c>
      <c r="G36" s="16"/>
      <c r="H36" s="48">
        <f>IF(Z36="","",IF(ISERROR(VLOOKUP(Z36,'男子単'!Z:Z,1,FALSE)),IF(ISERROR(VLOOKUP(Z36,'混合複'!Z:Z,1,FALSE)),"","混"),"単"))</f>
      </c>
      <c r="T36" s="19">
        <f ca="1">IF(INDIRECT("A36")="","",INDIRECT("A36"))</f>
      </c>
      <c r="U36" s="19">
        <f ca="1">IF(INDIRECT("B36")="","",INDIRECT("B36"))</f>
      </c>
      <c r="V36" s="19">
        <f ca="1">IF(INDIRECT("C36")="","",INDIRECT("C36"))</f>
      </c>
      <c r="W36" s="19">
        <f ca="1">IF(INDIRECT("D36")="","",INDIRECT("D36"))</f>
      </c>
      <c r="X36" s="19">
        <f ca="1">IF(INDIRECT("E36")="","",INDIRECT("E36"))</f>
      </c>
      <c r="Y36" s="19">
        <f ca="1">IF(INDIRECT("F36")="","",INDIRECT("F36"))</f>
      </c>
      <c r="Z36" s="19">
        <f ca="1">IF(INDIRECT("G36")="","",INDIRECT("G36"))</f>
      </c>
    </row>
    <row r="37" spans="1:26" ht="19.5" customHeight="1">
      <c r="A37" s="137"/>
      <c r="B37" s="11"/>
      <c r="C37" s="11"/>
      <c r="D37" s="12"/>
      <c r="E37" s="12"/>
      <c r="F37" s="25">
        <f t="shared" si="1"/>
      </c>
      <c r="G37" s="13"/>
      <c r="H37" s="48">
        <f>IF(Z37="","",IF(ISERROR(VLOOKUP(Z37,'男子単'!Z:Z,1,FALSE)),IF(ISERROR(VLOOKUP(Z37,'混合複'!Z:Z,1,FALSE)),"","混"),"単"))</f>
      </c>
      <c r="T37" s="19">
        <f ca="1">IF(INDIRECT("A37")="","",INDIRECT("A37"))</f>
      </c>
      <c r="U37" s="19">
        <f ca="1">IF(INDIRECT("B37")="","",INDIRECT("B37"))</f>
      </c>
      <c r="V37" s="19">
        <f ca="1">IF(INDIRECT("C37")="","",INDIRECT("C37"))</f>
      </c>
      <c r="W37" s="19">
        <f ca="1">IF(INDIRECT("D37")="","",INDIRECT("D37"))</f>
      </c>
      <c r="X37" s="19">
        <f ca="1">IF(INDIRECT("E37")="","",INDIRECT("E37"))</f>
      </c>
      <c r="Y37" s="19">
        <f ca="1">IF(INDIRECT("F37")="","",INDIRECT("F37"))</f>
      </c>
      <c r="Z37" s="19">
        <f ca="1">IF(INDIRECT("G37")="","",INDIRECT("G37"))</f>
      </c>
    </row>
    <row r="38" spans="1:26" ht="19.5" customHeight="1">
      <c r="A38" s="138"/>
      <c r="B38" s="14"/>
      <c r="C38" s="14"/>
      <c r="D38" s="15"/>
      <c r="E38" s="15"/>
      <c r="F38" s="30">
        <f t="shared" si="1"/>
      </c>
      <c r="G38" s="16"/>
      <c r="H38" s="48">
        <f>IF(Z38="","",IF(ISERROR(VLOOKUP(Z38,'男子単'!Z:Z,1,FALSE)),IF(ISERROR(VLOOKUP(Z38,'混合複'!Z:Z,1,FALSE)),"","混"),"単"))</f>
      </c>
      <c r="T38" s="19">
        <f ca="1">IF(INDIRECT("A38")="","",INDIRECT("A38"))</f>
      </c>
      <c r="U38" s="19">
        <f ca="1">IF(INDIRECT("B38")="","",INDIRECT("B38"))</f>
      </c>
      <c r="V38" s="19">
        <f ca="1">IF(INDIRECT("C38")="","",INDIRECT("C38"))</f>
      </c>
      <c r="W38" s="19">
        <f ca="1">IF(INDIRECT("D38")="","",INDIRECT("D38"))</f>
      </c>
      <c r="X38" s="19">
        <f ca="1">IF(INDIRECT("E38")="","",INDIRECT("E38"))</f>
      </c>
      <c r="Y38" s="19">
        <f ca="1">IF(INDIRECT("F38")="","",INDIRECT("F38"))</f>
      </c>
      <c r="Z38" s="19">
        <f ca="1">IF(INDIRECT("G38")="","",INDIRECT("G38"))</f>
      </c>
    </row>
    <row r="39" spans="1:26" ht="19.5" customHeight="1">
      <c r="A39" s="137"/>
      <c r="B39" s="11"/>
      <c r="C39" s="11"/>
      <c r="D39" s="12"/>
      <c r="E39" s="12"/>
      <c r="F39" s="25">
        <f t="shared" si="1"/>
      </c>
      <c r="G39" s="13"/>
      <c r="H39" s="48">
        <f>IF(Z39="","",IF(ISERROR(VLOOKUP(Z39,'男子単'!Z:Z,1,FALSE)),IF(ISERROR(VLOOKUP(Z39,'混合複'!Z:Z,1,FALSE)),"","混"),"単"))</f>
      </c>
      <c r="T39" s="19">
        <f ca="1">IF(INDIRECT("A39")="","",INDIRECT("A39"))</f>
      </c>
      <c r="U39" s="19">
        <f ca="1">IF(INDIRECT("B39")="","",INDIRECT("B39"))</f>
      </c>
      <c r="V39" s="19">
        <f ca="1">IF(INDIRECT("C39")="","",INDIRECT("C39"))</f>
      </c>
      <c r="W39" s="19">
        <f ca="1">IF(INDIRECT("D39")="","",INDIRECT("D39"))</f>
      </c>
      <c r="X39" s="19">
        <f ca="1">IF(INDIRECT("E39")="","",INDIRECT("E39"))</f>
      </c>
      <c r="Y39" s="19">
        <f ca="1">IF(INDIRECT("F39")="","",INDIRECT("F39"))</f>
      </c>
      <c r="Z39" s="19">
        <f ca="1">IF(INDIRECT("G39")="","",INDIRECT("G39"))</f>
      </c>
    </row>
    <row r="40" spans="1:26" ht="19.5" customHeight="1">
      <c r="A40" s="138"/>
      <c r="B40" s="14"/>
      <c r="C40" s="14"/>
      <c r="D40" s="15"/>
      <c r="E40" s="15"/>
      <c r="F40" s="30">
        <f t="shared" si="1"/>
      </c>
      <c r="G40" s="16"/>
      <c r="H40" s="48">
        <f>IF(Z40="","",IF(ISERROR(VLOOKUP(Z40,'男子単'!Z:Z,1,FALSE)),IF(ISERROR(VLOOKUP(Z40,'混合複'!Z:Z,1,FALSE)),"","混"),"単"))</f>
      </c>
      <c r="T40" s="19">
        <f ca="1">IF(INDIRECT("A40")="","",INDIRECT("A40"))</f>
      </c>
      <c r="U40" s="19">
        <f ca="1">IF(INDIRECT("B40")="","",INDIRECT("B40"))</f>
      </c>
      <c r="V40" s="19">
        <f ca="1">IF(INDIRECT("C40")="","",INDIRECT("C40"))</f>
      </c>
      <c r="W40" s="19">
        <f ca="1">IF(INDIRECT("D40")="","",INDIRECT("D40"))</f>
      </c>
      <c r="X40" s="19">
        <f ca="1">IF(INDIRECT("E40")="","",INDIRECT("E40"))</f>
      </c>
      <c r="Y40" s="19">
        <f ca="1">IF(INDIRECT("F40")="","",INDIRECT("F40"))</f>
      </c>
      <c r="Z40" s="19">
        <f ca="1">IF(INDIRECT("G40")="","",INDIRECT("G40"))</f>
      </c>
    </row>
    <row r="41" spans="1:26" ht="19.5" customHeight="1">
      <c r="A41" s="137"/>
      <c r="B41" s="11"/>
      <c r="C41" s="11"/>
      <c r="D41" s="12"/>
      <c r="E41" s="12"/>
      <c r="F41" s="25">
        <f t="shared" si="1"/>
      </c>
      <c r="G41" s="13"/>
      <c r="H41" s="48">
        <f>IF(Z41="","",IF(ISERROR(VLOOKUP(Z41,'男子単'!Z:Z,1,FALSE)),IF(ISERROR(VLOOKUP(Z41,'混合複'!Z:Z,1,FALSE)),"","混"),"単"))</f>
      </c>
      <c r="T41" s="19">
        <f ca="1">IF(INDIRECT("A41")="","",INDIRECT("A41"))</f>
      </c>
      <c r="U41" s="19">
        <f ca="1">IF(INDIRECT("B41")="","",INDIRECT("B41"))</f>
      </c>
      <c r="V41" s="19">
        <f ca="1">IF(INDIRECT("C41")="","",INDIRECT("C41"))</f>
      </c>
      <c r="W41" s="19">
        <f ca="1">IF(INDIRECT("D41")="","",INDIRECT("D41"))</f>
      </c>
      <c r="X41" s="19">
        <f ca="1">IF(INDIRECT("E41")="","",INDIRECT("E41"))</f>
      </c>
      <c r="Y41" s="19">
        <f ca="1">IF(INDIRECT("F41")="","",INDIRECT("F41"))</f>
      </c>
      <c r="Z41" s="19">
        <f ca="1">IF(INDIRECT("G41")="","",INDIRECT("G41"))</f>
      </c>
    </row>
    <row r="42" spans="1:26" ht="19.5" customHeight="1">
      <c r="A42" s="138"/>
      <c r="B42" s="14"/>
      <c r="C42" s="14"/>
      <c r="D42" s="15"/>
      <c r="E42" s="15"/>
      <c r="F42" s="30">
        <f t="shared" si="1"/>
      </c>
      <c r="G42" s="16"/>
      <c r="H42" s="48">
        <f>IF(Z42="","",IF(ISERROR(VLOOKUP(Z42,'男子単'!Z:Z,1,FALSE)),IF(ISERROR(VLOOKUP(Z42,'混合複'!Z:Z,1,FALSE)),"","混"),"単"))</f>
      </c>
      <c r="T42" s="19">
        <f ca="1">IF(INDIRECT("A42")="","",INDIRECT("A42"))</f>
      </c>
      <c r="U42" s="19">
        <f ca="1">IF(INDIRECT("B42")="","",INDIRECT("B42"))</f>
      </c>
      <c r="V42" s="19">
        <f ca="1">IF(INDIRECT("C42")="","",INDIRECT("C42"))</f>
      </c>
      <c r="W42" s="19">
        <f ca="1">IF(INDIRECT("D42")="","",INDIRECT("D42"))</f>
      </c>
      <c r="X42" s="19">
        <f ca="1">IF(INDIRECT("E42")="","",INDIRECT("E42"))</f>
      </c>
      <c r="Y42" s="19">
        <f ca="1">IF(INDIRECT("F42")="","",INDIRECT("F42"))</f>
      </c>
      <c r="Z42" s="19">
        <f ca="1">IF(INDIRECT("G42")="","",INDIRECT("G42"))</f>
      </c>
    </row>
  </sheetData>
  <sheetProtection sheet="1" objects="1" scenarios="1"/>
  <mergeCells count="21">
    <mergeCell ref="A3:A4"/>
    <mergeCell ref="A5:A6"/>
    <mergeCell ref="A7:A8"/>
    <mergeCell ref="A1:G1"/>
    <mergeCell ref="A17:A18"/>
    <mergeCell ref="A19:A20"/>
    <mergeCell ref="A21:A22"/>
    <mergeCell ref="A23:A24"/>
    <mergeCell ref="A9:A10"/>
    <mergeCell ref="A11:A12"/>
    <mergeCell ref="A13:A14"/>
    <mergeCell ref="A15:A16"/>
    <mergeCell ref="A41:A42"/>
    <mergeCell ref="A33:A34"/>
    <mergeCell ref="A35:A36"/>
    <mergeCell ref="A37:A38"/>
    <mergeCell ref="A39:A40"/>
    <mergeCell ref="A25:A26"/>
    <mergeCell ref="A27:A28"/>
    <mergeCell ref="A29:A30"/>
    <mergeCell ref="A31:A32"/>
  </mergeCells>
  <dataValidations count="3">
    <dataValidation allowBlank="1" showInputMessage="1" showErrorMessage="1" imeMode="disabled" sqref="G3:G42"/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imeMode="off" sqref="A3:A42">
      <formula1>"MD,30MD,35MD,40MD,45MD,50MD,55MD,60MD,65MD,70MD,75MD"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zoomScalePageLayoutView="0" workbookViewId="0" topLeftCell="A1">
      <selection activeCell="A3" sqref="A3:A4"/>
    </sheetView>
  </sheetViews>
  <sheetFormatPr defaultColWidth="9.00390625" defaultRowHeight="19.5" customHeight="1"/>
  <cols>
    <col min="1" max="1" width="10.625" style="26" customWidth="1"/>
    <col min="2" max="2" width="16.625" style="20" customWidth="1"/>
    <col min="3" max="3" width="18.625" style="20" customWidth="1"/>
    <col min="4" max="4" width="20.625" style="20" customWidth="1"/>
    <col min="5" max="5" width="12.625" style="20" customWidth="1"/>
    <col min="6" max="6" width="6.625" style="27" customWidth="1"/>
    <col min="7" max="7" width="10.625" style="20" customWidth="1"/>
    <col min="8" max="8" width="5.625" style="26" customWidth="1"/>
    <col min="9" max="9" width="5.625" style="28" customWidth="1"/>
    <col min="10" max="19" width="5.625" style="32" customWidth="1"/>
    <col min="20" max="26" width="1.625" style="19" customWidth="1"/>
    <col min="27" max="16384" width="9.00390625" style="20" customWidth="1"/>
  </cols>
  <sheetData>
    <row r="1" spans="1:19" ht="30" customHeight="1">
      <c r="A1" s="111" t="s">
        <v>61</v>
      </c>
      <c r="B1" s="112"/>
      <c r="C1" s="112"/>
      <c r="D1" s="112"/>
      <c r="E1" s="112"/>
      <c r="F1" s="112"/>
      <c r="G1" s="136"/>
      <c r="H1" s="47" t="s">
        <v>123</v>
      </c>
      <c r="I1" s="44" t="s">
        <v>111</v>
      </c>
      <c r="J1" s="44" t="s">
        <v>112</v>
      </c>
      <c r="K1" s="44" t="s">
        <v>113</v>
      </c>
      <c r="L1" s="44" t="s">
        <v>63</v>
      </c>
      <c r="M1" s="44" t="s">
        <v>64</v>
      </c>
      <c r="N1" s="44" t="s">
        <v>65</v>
      </c>
      <c r="O1" s="44" t="s">
        <v>66</v>
      </c>
      <c r="P1" s="44" t="s">
        <v>67</v>
      </c>
      <c r="Q1" s="44" t="s">
        <v>68</v>
      </c>
      <c r="R1" s="44" t="s">
        <v>69</v>
      </c>
      <c r="S1" s="44" t="s">
        <v>59</v>
      </c>
    </row>
    <row r="2" spans="1:19" ht="30" customHeight="1">
      <c r="A2" s="21" t="s">
        <v>17</v>
      </c>
      <c r="B2" s="22" t="s">
        <v>18</v>
      </c>
      <c r="C2" s="22" t="s">
        <v>35</v>
      </c>
      <c r="D2" s="23" t="s">
        <v>117</v>
      </c>
      <c r="E2" s="23" t="s">
        <v>47</v>
      </c>
      <c r="F2" s="23" t="s">
        <v>25</v>
      </c>
      <c r="G2" s="24" t="s">
        <v>19</v>
      </c>
      <c r="H2" s="49">
        <f>COUNTIF(H3:H42,"単")+COUNTIF(H3:H42,"混")</f>
        <v>0</v>
      </c>
      <c r="I2" s="45">
        <f aca="true" t="shared" si="0" ref="I2:S2">COUNTIF($A:$A,I1)</f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</row>
    <row r="3" spans="1:26" ht="19.5" customHeight="1">
      <c r="A3" s="137"/>
      <c r="B3" s="11"/>
      <c r="C3" s="11"/>
      <c r="D3" s="12"/>
      <c r="E3" s="12"/>
      <c r="F3" s="25">
        <f>IF(E3&lt;&gt;"",DATEDIF(E3,DATEVALUE("2019/4/1"),"Y"),"")</f>
      </c>
      <c r="G3" s="13"/>
      <c r="H3" s="48">
        <f>IF(Z3="","",IF(ISERROR(VLOOKUP(Z3,'女子単'!Z:Z,1,FALSE)),IF(ISERROR(VLOOKUP(Z3,'混合複'!Z:Z,1,FALSE)),"","混"),"単"))</f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19">
        <f ca="1">IF(INDIRECT("A3")="","",INDIRECT("A3"))</f>
      </c>
      <c r="U3" s="19">
        <f ca="1">IF(INDIRECT("B3")="","",INDIRECT("B3"))</f>
      </c>
      <c r="V3" s="19">
        <f ca="1">IF(INDIRECT("C3")="","",INDIRECT("C3"))</f>
      </c>
      <c r="W3" s="19">
        <f ca="1">IF(INDIRECT("D3")="","",INDIRECT("D3"))</f>
      </c>
      <c r="X3" s="19">
        <f ca="1">IF(INDIRECT("E3")="","",INDIRECT("E3"))</f>
      </c>
      <c r="Y3" s="19">
        <f ca="1">IF(INDIRECT("F3")="","",INDIRECT("F3"))</f>
      </c>
      <c r="Z3" s="19">
        <f ca="1">IF(INDIRECT("G3")="","",INDIRECT("G3"))</f>
      </c>
    </row>
    <row r="4" spans="1:26" ht="19.5" customHeight="1">
      <c r="A4" s="138"/>
      <c r="B4" s="14"/>
      <c r="C4" s="14"/>
      <c r="D4" s="15"/>
      <c r="E4" s="15"/>
      <c r="F4" s="30">
        <f>IF(E4&lt;&gt;"",DATEDIF(E4,DATEVALUE("2019/4/1"),"Y"),"")</f>
      </c>
      <c r="G4" s="16"/>
      <c r="H4" s="48">
        <f>IF(Z4="","",IF(ISERROR(VLOOKUP(Z4,'女子単'!Z:Z,1,FALSE)),IF(ISERROR(VLOOKUP(Z4,'混合複'!Z:Z,1,FALSE)),"","混"),"単"))</f>
      </c>
      <c r="J4" s="31"/>
      <c r="K4" s="31"/>
      <c r="L4" s="31"/>
      <c r="M4" s="31"/>
      <c r="N4" s="31"/>
      <c r="O4" s="31"/>
      <c r="P4" s="31"/>
      <c r="Q4" s="31"/>
      <c r="R4" s="31"/>
      <c r="S4" s="31"/>
      <c r="T4" s="19">
        <f ca="1">IF(INDIRECT("A4")="","",INDIRECT("A4"))</f>
      </c>
      <c r="U4" s="19">
        <f ca="1">IF(INDIRECT("B4")="","",INDIRECT("B4"))</f>
      </c>
      <c r="V4" s="19">
        <f ca="1">IF(INDIRECT("C4")="","",INDIRECT("C4"))</f>
      </c>
      <c r="W4" s="19">
        <f ca="1">IF(INDIRECT("D4")="","",INDIRECT("D4"))</f>
      </c>
      <c r="X4" s="19">
        <f ca="1">IF(INDIRECT("E4")="","",INDIRECT("E4"))</f>
      </c>
      <c r="Y4" s="19">
        <f ca="1">IF(INDIRECT("F4")="","",INDIRECT("F4"))</f>
      </c>
      <c r="Z4" s="19">
        <f ca="1">IF(INDIRECT("G4")="","",INDIRECT("G4"))</f>
      </c>
    </row>
    <row r="5" spans="1:26" ht="19.5" customHeight="1">
      <c r="A5" s="137"/>
      <c r="B5" s="11"/>
      <c r="C5" s="11"/>
      <c r="D5" s="12"/>
      <c r="E5" s="12"/>
      <c r="F5" s="25">
        <f aca="true" t="shared" si="1" ref="F5:F42">IF(E5&lt;&gt;"",DATEDIF(E5,DATEVALUE("2019/4/1"),"Y"),"")</f>
      </c>
      <c r="G5" s="13"/>
      <c r="H5" s="48">
        <f>IF(Z5="","",IF(ISERROR(VLOOKUP(Z5,'女子単'!Z:Z,1,FALSE)),IF(ISERROR(VLOOKUP(Z5,'混合複'!Z:Z,1,FALSE)),"","混"),"単"))</f>
      </c>
      <c r="T5" s="19">
        <f ca="1">IF(INDIRECT("A5")="","",INDIRECT("A5"))</f>
      </c>
      <c r="U5" s="19">
        <f ca="1">IF(INDIRECT("B5")="","",INDIRECT("B5"))</f>
      </c>
      <c r="V5" s="19">
        <f ca="1">IF(INDIRECT("C5")="","",INDIRECT("C5"))</f>
      </c>
      <c r="W5" s="19">
        <f ca="1">IF(INDIRECT("D5")="","",INDIRECT("D5"))</f>
      </c>
      <c r="X5" s="19">
        <f ca="1">IF(INDIRECT("E5")="","",INDIRECT("E5"))</f>
      </c>
      <c r="Y5" s="19">
        <f ca="1">IF(INDIRECT("F5")="","",INDIRECT("F5"))</f>
      </c>
      <c r="Z5" s="19">
        <f ca="1">IF(INDIRECT("G5")="","",INDIRECT("G5"))</f>
      </c>
    </row>
    <row r="6" spans="1:26" ht="19.5" customHeight="1">
      <c r="A6" s="138"/>
      <c r="B6" s="14"/>
      <c r="C6" s="14"/>
      <c r="D6" s="15"/>
      <c r="E6" s="15"/>
      <c r="F6" s="30">
        <f t="shared" si="1"/>
      </c>
      <c r="G6" s="16"/>
      <c r="H6" s="48">
        <f>IF(Z6="","",IF(ISERROR(VLOOKUP(Z6,'女子単'!Z:Z,1,FALSE)),IF(ISERROR(VLOOKUP(Z6,'混合複'!Z:Z,1,FALSE)),"","混"),"単"))</f>
      </c>
      <c r="T6" s="19">
        <f ca="1">IF(INDIRECT("A6")="","",INDIRECT("A6"))</f>
      </c>
      <c r="U6" s="19">
        <f ca="1">IF(INDIRECT("B6")="","",INDIRECT("B6"))</f>
      </c>
      <c r="V6" s="19">
        <f ca="1">IF(INDIRECT("C6")="","",INDIRECT("C6"))</f>
      </c>
      <c r="W6" s="19">
        <f ca="1">IF(INDIRECT("D6")="","",INDIRECT("D6"))</f>
      </c>
      <c r="X6" s="19">
        <f ca="1">IF(INDIRECT("E6")="","",INDIRECT("E6"))</f>
      </c>
      <c r="Y6" s="19">
        <f ca="1">IF(INDIRECT("F6")="","",INDIRECT("F6"))</f>
      </c>
      <c r="Z6" s="19">
        <f ca="1">IF(INDIRECT("G6")="","",INDIRECT("G6"))</f>
      </c>
    </row>
    <row r="7" spans="1:26" ht="19.5" customHeight="1">
      <c r="A7" s="137"/>
      <c r="B7" s="11"/>
      <c r="C7" s="11"/>
      <c r="D7" s="12"/>
      <c r="E7" s="12"/>
      <c r="F7" s="25">
        <f t="shared" si="1"/>
      </c>
      <c r="G7" s="13"/>
      <c r="H7" s="48">
        <f>IF(Z7="","",IF(ISERROR(VLOOKUP(Z7,'女子単'!Z:Z,1,FALSE)),IF(ISERROR(VLOOKUP(Z7,'混合複'!Z:Z,1,FALSE)),"","混"),"単"))</f>
      </c>
      <c r="T7" s="19">
        <f ca="1">IF(INDIRECT("A7")="","",INDIRECT("A7"))</f>
      </c>
      <c r="U7" s="19">
        <f ca="1">IF(INDIRECT("B7")="","",INDIRECT("B7"))</f>
      </c>
      <c r="V7" s="19">
        <f ca="1">IF(INDIRECT("C7")="","",INDIRECT("C7"))</f>
      </c>
      <c r="W7" s="19">
        <f ca="1">IF(INDIRECT("D7")="","",INDIRECT("D7"))</f>
      </c>
      <c r="X7" s="19">
        <f ca="1">IF(INDIRECT("E7")="","",INDIRECT("E7"))</f>
      </c>
      <c r="Y7" s="19">
        <f ca="1">IF(INDIRECT("F7")="","",INDIRECT("F7"))</f>
      </c>
      <c r="Z7" s="19">
        <f ca="1">IF(INDIRECT("G7")="","",INDIRECT("G7"))</f>
      </c>
    </row>
    <row r="8" spans="1:26" ht="19.5" customHeight="1">
      <c r="A8" s="138"/>
      <c r="B8" s="14"/>
      <c r="C8" s="14"/>
      <c r="D8" s="15"/>
      <c r="E8" s="15"/>
      <c r="F8" s="30">
        <f t="shared" si="1"/>
      </c>
      <c r="G8" s="16"/>
      <c r="H8" s="48">
        <f>IF(Z8="","",IF(ISERROR(VLOOKUP(Z8,'女子単'!Z:Z,1,FALSE)),IF(ISERROR(VLOOKUP(Z8,'混合複'!Z:Z,1,FALSE)),"","混"),"単"))</f>
      </c>
      <c r="T8" s="19">
        <f ca="1">IF(INDIRECT("A8")="","",INDIRECT("A8"))</f>
      </c>
      <c r="U8" s="19">
        <f ca="1">IF(INDIRECT("B8")="","",INDIRECT("B8"))</f>
      </c>
      <c r="V8" s="19">
        <f ca="1">IF(INDIRECT("C8")="","",INDIRECT("C8"))</f>
      </c>
      <c r="W8" s="19">
        <f ca="1">IF(INDIRECT("D8")="","",INDIRECT("D8"))</f>
      </c>
      <c r="X8" s="19">
        <f ca="1">IF(INDIRECT("E8")="","",INDIRECT("E8"))</f>
      </c>
      <c r="Y8" s="19">
        <f ca="1">IF(INDIRECT("F8")="","",INDIRECT("F8"))</f>
      </c>
      <c r="Z8" s="19">
        <f ca="1">IF(INDIRECT("G8")="","",INDIRECT("G8"))</f>
      </c>
    </row>
    <row r="9" spans="1:26" ht="19.5" customHeight="1">
      <c r="A9" s="137"/>
      <c r="B9" s="11"/>
      <c r="C9" s="11"/>
      <c r="D9" s="12"/>
      <c r="E9" s="12"/>
      <c r="F9" s="25">
        <f t="shared" si="1"/>
      </c>
      <c r="G9" s="13"/>
      <c r="H9" s="48">
        <f>IF(Z9="","",IF(ISERROR(VLOOKUP(Z9,'女子単'!Z:Z,1,FALSE)),IF(ISERROR(VLOOKUP(Z9,'混合複'!Z:Z,1,FALSE)),"","混"),"単"))</f>
      </c>
      <c r="T9" s="19">
        <f ca="1">IF(INDIRECT("A9")="","",INDIRECT("A9"))</f>
      </c>
      <c r="U9" s="19">
        <f ca="1">IF(INDIRECT("B9")="","",INDIRECT("B9"))</f>
      </c>
      <c r="V9" s="19">
        <f ca="1">IF(INDIRECT("C9")="","",INDIRECT("C9"))</f>
      </c>
      <c r="W9" s="19">
        <f ca="1">IF(INDIRECT("D9")="","",INDIRECT("D9"))</f>
      </c>
      <c r="X9" s="19">
        <f ca="1">IF(INDIRECT("E9")="","",INDIRECT("E9"))</f>
      </c>
      <c r="Y9" s="19">
        <f ca="1">IF(INDIRECT("F9")="","",INDIRECT("F9"))</f>
      </c>
      <c r="Z9" s="19">
        <f ca="1">IF(INDIRECT("G9")="","",INDIRECT("G9"))</f>
      </c>
    </row>
    <row r="10" spans="1:26" ht="19.5" customHeight="1">
      <c r="A10" s="138"/>
      <c r="B10" s="14"/>
      <c r="C10" s="14"/>
      <c r="D10" s="15"/>
      <c r="E10" s="15"/>
      <c r="F10" s="30">
        <f t="shared" si="1"/>
      </c>
      <c r="G10" s="16"/>
      <c r="H10" s="48">
        <f>IF(Z10="","",IF(ISERROR(VLOOKUP(Z10,'女子単'!Z:Z,1,FALSE)),IF(ISERROR(VLOOKUP(Z10,'混合複'!Z:Z,1,FALSE)),"","混"),"単"))</f>
      </c>
      <c r="T10" s="19">
        <f ca="1">IF(INDIRECT("A10")="","",INDIRECT("A10"))</f>
      </c>
      <c r="U10" s="19">
        <f ca="1">IF(INDIRECT("B10")="","",INDIRECT("B10"))</f>
      </c>
      <c r="V10" s="19">
        <f ca="1">IF(INDIRECT("C10")="","",INDIRECT("C10"))</f>
      </c>
      <c r="W10" s="19">
        <f ca="1">IF(INDIRECT("D10")="","",INDIRECT("D10"))</f>
      </c>
      <c r="X10" s="19">
        <f ca="1">IF(INDIRECT("E10")="","",INDIRECT("E10"))</f>
      </c>
      <c r="Y10" s="19">
        <f ca="1">IF(INDIRECT("F10")="","",INDIRECT("F10"))</f>
      </c>
      <c r="Z10" s="19">
        <f ca="1">IF(INDIRECT("G10")="","",INDIRECT("G10"))</f>
      </c>
    </row>
    <row r="11" spans="1:26" ht="19.5" customHeight="1">
      <c r="A11" s="137"/>
      <c r="B11" s="11"/>
      <c r="C11" s="11"/>
      <c r="D11" s="12"/>
      <c r="E11" s="12"/>
      <c r="F11" s="25">
        <f t="shared" si="1"/>
      </c>
      <c r="G11" s="13"/>
      <c r="H11" s="48">
        <f>IF(Z11="","",IF(ISERROR(VLOOKUP(Z11,'女子単'!Z:Z,1,FALSE)),IF(ISERROR(VLOOKUP(Z11,'混合複'!Z:Z,1,FALSE)),"","混"),"単"))</f>
      </c>
      <c r="T11" s="19">
        <f ca="1">IF(INDIRECT("A11")="","",INDIRECT("A11"))</f>
      </c>
      <c r="U11" s="19">
        <f ca="1">IF(INDIRECT("B11")="","",INDIRECT("B11"))</f>
      </c>
      <c r="V11" s="19">
        <f ca="1">IF(INDIRECT("C11")="","",INDIRECT("C11"))</f>
      </c>
      <c r="W11" s="19">
        <f ca="1">IF(INDIRECT("D11")="","",INDIRECT("D11"))</f>
      </c>
      <c r="X11" s="19">
        <f ca="1">IF(INDIRECT("E11")="","",INDIRECT("E11"))</f>
      </c>
      <c r="Y11" s="19">
        <f ca="1">IF(INDIRECT("F11")="","",INDIRECT("F11"))</f>
      </c>
      <c r="Z11" s="19">
        <f ca="1">IF(INDIRECT("G11")="","",INDIRECT("G11"))</f>
      </c>
    </row>
    <row r="12" spans="1:26" ht="19.5" customHeight="1">
      <c r="A12" s="138"/>
      <c r="B12" s="14"/>
      <c r="C12" s="14"/>
      <c r="D12" s="15"/>
      <c r="E12" s="15"/>
      <c r="F12" s="30">
        <f t="shared" si="1"/>
      </c>
      <c r="G12" s="16"/>
      <c r="H12" s="48">
        <f>IF(Z12="","",IF(ISERROR(VLOOKUP(Z12,'女子単'!Z:Z,1,FALSE)),IF(ISERROR(VLOOKUP(Z12,'混合複'!Z:Z,1,FALSE)),"","混"),"単"))</f>
      </c>
      <c r="T12" s="19">
        <f ca="1">IF(INDIRECT("A12")="","",INDIRECT("A12"))</f>
      </c>
      <c r="U12" s="19">
        <f ca="1">IF(INDIRECT("B12")="","",INDIRECT("B12"))</f>
      </c>
      <c r="V12" s="19">
        <f ca="1">IF(INDIRECT("C12")="","",INDIRECT("C12"))</f>
      </c>
      <c r="W12" s="19">
        <f ca="1">IF(INDIRECT("D12")="","",INDIRECT("D12"))</f>
      </c>
      <c r="X12" s="19">
        <f ca="1">IF(INDIRECT("E12")="","",INDIRECT("E12"))</f>
      </c>
      <c r="Y12" s="19">
        <f ca="1">IF(INDIRECT("F12")="","",INDIRECT("F12"))</f>
      </c>
      <c r="Z12" s="19">
        <f ca="1">IF(INDIRECT("G12")="","",INDIRECT("G12"))</f>
      </c>
    </row>
    <row r="13" spans="1:26" ht="19.5" customHeight="1">
      <c r="A13" s="137"/>
      <c r="B13" s="11"/>
      <c r="C13" s="11"/>
      <c r="D13" s="12"/>
      <c r="E13" s="12"/>
      <c r="F13" s="25">
        <f t="shared" si="1"/>
      </c>
      <c r="G13" s="13"/>
      <c r="H13" s="48">
        <f>IF(Z13="","",IF(ISERROR(VLOOKUP(Z13,'女子単'!Z:Z,1,FALSE)),IF(ISERROR(VLOOKUP(Z13,'混合複'!Z:Z,1,FALSE)),"","混"),"単"))</f>
      </c>
      <c r="T13" s="19">
        <f ca="1">IF(INDIRECT("A13")="","",INDIRECT("A13"))</f>
      </c>
      <c r="U13" s="19">
        <f ca="1">IF(INDIRECT("B13")="","",INDIRECT("B13"))</f>
      </c>
      <c r="V13" s="19">
        <f ca="1">IF(INDIRECT("C13")="","",INDIRECT("C13"))</f>
      </c>
      <c r="W13" s="19">
        <f ca="1">IF(INDIRECT("D13")="","",INDIRECT("D13"))</f>
      </c>
      <c r="X13" s="19">
        <f ca="1">IF(INDIRECT("E13")="","",INDIRECT("E13"))</f>
      </c>
      <c r="Y13" s="19">
        <f ca="1">IF(INDIRECT("F13")="","",INDIRECT("F13"))</f>
      </c>
      <c r="Z13" s="19">
        <f ca="1">IF(INDIRECT("G13")="","",INDIRECT("G13"))</f>
      </c>
    </row>
    <row r="14" spans="1:26" ht="19.5" customHeight="1">
      <c r="A14" s="138"/>
      <c r="B14" s="14"/>
      <c r="C14" s="14"/>
      <c r="D14" s="15"/>
      <c r="E14" s="15"/>
      <c r="F14" s="30">
        <f t="shared" si="1"/>
      </c>
      <c r="G14" s="16"/>
      <c r="H14" s="48">
        <f>IF(Z14="","",IF(ISERROR(VLOOKUP(Z14,'女子単'!Z:Z,1,FALSE)),IF(ISERROR(VLOOKUP(Z14,'混合複'!Z:Z,1,FALSE)),"","混"),"単"))</f>
      </c>
      <c r="T14" s="19">
        <f ca="1">IF(INDIRECT("A14")="","",INDIRECT("A14"))</f>
      </c>
      <c r="U14" s="19">
        <f ca="1">IF(INDIRECT("B14")="","",INDIRECT("B14"))</f>
      </c>
      <c r="V14" s="19">
        <f ca="1">IF(INDIRECT("C14")="","",INDIRECT("C14"))</f>
      </c>
      <c r="W14" s="19">
        <f ca="1">IF(INDIRECT("D14")="","",INDIRECT("D14"))</f>
      </c>
      <c r="X14" s="19">
        <f ca="1">IF(INDIRECT("E14")="","",INDIRECT("E14"))</f>
      </c>
      <c r="Y14" s="19">
        <f ca="1">IF(INDIRECT("F14")="","",INDIRECT("F14"))</f>
      </c>
      <c r="Z14" s="19">
        <f ca="1">IF(INDIRECT("G14")="","",INDIRECT("G14"))</f>
      </c>
    </row>
    <row r="15" spans="1:26" ht="19.5" customHeight="1">
      <c r="A15" s="137"/>
      <c r="B15" s="11"/>
      <c r="C15" s="11"/>
      <c r="D15" s="12"/>
      <c r="E15" s="12"/>
      <c r="F15" s="25">
        <f t="shared" si="1"/>
      </c>
      <c r="G15" s="13"/>
      <c r="H15" s="48">
        <f>IF(Z15="","",IF(ISERROR(VLOOKUP(Z15,'女子単'!Z:Z,1,FALSE)),IF(ISERROR(VLOOKUP(Z15,'混合複'!Z:Z,1,FALSE)),"","混"),"単"))</f>
      </c>
      <c r="T15" s="19">
        <f ca="1">IF(INDIRECT("A15")="","",INDIRECT("A15"))</f>
      </c>
      <c r="U15" s="19">
        <f ca="1">IF(INDIRECT("B15")="","",INDIRECT("B15"))</f>
      </c>
      <c r="V15" s="19">
        <f ca="1">IF(INDIRECT("C15")="","",INDIRECT("C15"))</f>
      </c>
      <c r="W15" s="19">
        <f ca="1">IF(INDIRECT("D15")="","",INDIRECT("D15"))</f>
      </c>
      <c r="X15" s="19">
        <f ca="1">IF(INDIRECT("E15")="","",INDIRECT("E15"))</f>
      </c>
      <c r="Y15" s="19">
        <f ca="1">IF(INDIRECT("F15")="","",INDIRECT("F15"))</f>
      </c>
      <c r="Z15" s="19">
        <f ca="1">IF(INDIRECT("G15")="","",INDIRECT("G15"))</f>
      </c>
    </row>
    <row r="16" spans="1:26" ht="19.5" customHeight="1">
      <c r="A16" s="138"/>
      <c r="B16" s="14"/>
      <c r="C16" s="14"/>
      <c r="D16" s="15"/>
      <c r="E16" s="15"/>
      <c r="F16" s="30">
        <f t="shared" si="1"/>
      </c>
      <c r="G16" s="16"/>
      <c r="H16" s="48">
        <f>IF(Z16="","",IF(ISERROR(VLOOKUP(Z16,'女子単'!Z:Z,1,FALSE)),IF(ISERROR(VLOOKUP(Z16,'混合複'!Z:Z,1,FALSE)),"","混"),"単"))</f>
      </c>
      <c r="T16" s="19">
        <f ca="1">IF(INDIRECT("A16")="","",INDIRECT("A16"))</f>
      </c>
      <c r="U16" s="19">
        <f ca="1">IF(INDIRECT("B16")="","",INDIRECT("B16"))</f>
      </c>
      <c r="V16" s="19">
        <f ca="1">IF(INDIRECT("C16")="","",INDIRECT("C16"))</f>
      </c>
      <c r="W16" s="19">
        <f ca="1">IF(INDIRECT("D16")="","",INDIRECT("D16"))</f>
      </c>
      <c r="X16" s="19">
        <f ca="1">IF(INDIRECT("E16")="","",INDIRECT("E16"))</f>
      </c>
      <c r="Y16" s="19">
        <f ca="1">IF(INDIRECT("F16")="","",INDIRECT("F16"))</f>
      </c>
      <c r="Z16" s="19">
        <f ca="1">IF(INDIRECT("G16")="","",INDIRECT("G16"))</f>
      </c>
    </row>
    <row r="17" spans="1:26" ht="19.5" customHeight="1">
      <c r="A17" s="137"/>
      <c r="B17" s="11"/>
      <c r="C17" s="11"/>
      <c r="D17" s="12"/>
      <c r="E17" s="12"/>
      <c r="F17" s="25">
        <f t="shared" si="1"/>
      </c>
      <c r="G17" s="13"/>
      <c r="H17" s="48">
        <f>IF(Z17="","",IF(ISERROR(VLOOKUP(Z17,'女子単'!Z:Z,1,FALSE)),IF(ISERROR(VLOOKUP(Z17,'混合複'!Z:Z,1,FALSE)),"","混"),"単"))</f>
      </c>
      <c r="T17" s="19">
        <f ca="1">IF(INDIRECT("A17")="","",INDIRECT("A17"))</f>
      </c>
      <c r="U17" s="19">
        <f ca="1">IF(INDIRECT("B17")="","",INDIRECT("B17"))</f>
      </c>
      <c r="V17" s="19">
        <f ca="1">IF(INDIRECT("C17")="","",INDIRECT("C17"))</f>
      </c>
      <c r="W17" s="19">
        <f ca="1">IF(INDIRECT("D17")="","",INDIRECT("D17"))</f>
      </c>
      <c r="X17" s="19">
        <f ca="1">IF(INDIRECT("E17")="","",INDIRECT("E17"))</f>
      </c>
      <c r="Y17" s="19">
        <f ca="1">IF(INDIRECT("F17")="","",INDIRECT("F17"))</f>
      </c>
      <c r="Z17" s="19">
        <f ca="1">IF(INDIRECT("G17")="","",INDIRECT("G17"))</f>
      </c>
    </row>
    <row r="18" spans="1:26" ht="19.5" customHeight="1">
      <c r="A18" s="138"/>
      <c r="B18" s="14"/>
      <c r="C18" s="14"/>
      <c r="D18" s="15"/>
      <c r="E18" s="15"/>
      <c r="F18" s="30">
        <f t="shared" si="1"/>
      </c>
      <c r="G18" s="16"/>
      <c r="H18" s="48">
        <f>IF(Z18="","",IF(ISERROR(VLOOKUP(Z18,'女子単'!Z:Z,1,FALSE)),IF(ISERROR(VLOOKUP(Z18,'混合複'!Z:Z,1,FALSE)),"","混"),"単"))</f>
      </c>
      <c r="T18" s="19">
        <f ca="1">IF(INDIRECT("A18")="","",INDIRECT("A18"))</f>
      </c>
      <c r="U18" s="19">
        <f ca="1">IF(INDIRECT("B18")="","",INDIRECT("B18"))</f>
      </c>
      <c r="V18" s="19">
        <f ca="1">IF(INDIRECT("C18")="","",INDIRECT("C18"))</f>
      </c>
      <c r="W18" s="19">
        <f ca="1">IF(INDIRECT("D18")="","",INDIRECT("D18"))</f>
      </c>
      <c r="X18" s="19">
        <f ca="1">IF(INDIRECT("E18")="","",INDIRECT("E18"))</f>
      </c>
      <c r="Y18" s="19">
        <f ca="1">IF(INDIRECT("F18")="","",INDIRECT("F18"))</f>
      </c>
      <c r="Z18" s="19">
        <f ca="1">IF(INDIRECT("G18")="","",INDIRECT("G18"))</f>
      </c>
    </row>
    <row r="19" spans="1:26" ht="19.5" customHeight="1">
      <c r="A19" s="137"/>
      <c r="B19" s="11"/>
      <c r="C19" s="11"/>
      <c r="D19" s="12"/>
      <c r="E19" s="12"/>
      <c r="F19" s="25">
        <f t="shared" si="1"/>
      </c>
      <c r="G19" s="13"/>
      <c r="H19" s="48">
        <f>IF(Z19="","",IF(ISERROR(VLOOKUP(Z19,'女子単'!Z:Z,1,FALSE)),IF(ISERROR(VLOOKUP(Z19,'混合複'!Z:Z,1,FALSE)),"","混"),"単"))</f>
      </c>
      <c r="T19" s="19">
        <f ca="1">IF(INDIRECT("A19")="","",INDIRECT("A19"))</f>
      </c>
      <c r="U19" s="19">
        <f ca="1">IF(INDIRECT("B19")="","",INDIRECT("B19"))</f>
      </c>
      <c r="V19" s="19">
        <f ca="1">IF(INDIRECT("C19")="","",INDIRECT("C19"))</f>
      </c>
      <c r="W19" s="19">
        <f ca="1">IF(INDIRECT("D19")="","",INDIRECT("D19"))</f>
      </c>
      <c r="X19" s="19">
        <f ca="1">IF(INDIRECT("E19")="","",INDIRECT("E19"))</f>
      </c>
      <c r="Y19" s="19">
        <f ca="1">IF(INDIRECT("F19")="","",INDIRECT("F19"))</f>
      </c>
      <c r="Z19" s="19">
        <f ca="1">IF(INDIRECT("G19")="","",INDIRECT("G19"))</f>
      </c>
    </row>
    <row r="20" spans="1:26" ht="19.5" customHeight="1">
      <c r="A20" s="138"/>
      <c r="B20" s="14"/>
      <c r="C20" s="14"/>
      <c r="D20" s="15"/>
      <c r="E20" s="15"/>
      <c r="F20" s="30">
        <f t="shared" si="1"/>
      </c>
      <c r="G20" s="16"/>
      <c r="H20" s="48">
        <f>IF(Z20="","",IF(ISERROR(VLOOKUP(Z20,'女子単'!Z:Z,1,FALSE)),IF(ISERROR(VLOOKUP(Z20,'混合複'!Z:Z,1,FALSE)),"","混"),"単"))</f>
      </c>
      <c r="T20" s="19">
        <f ca="1">IF(INDIRECT("A20")="","",INDIRECT("A20"))</f>
      </c>
      <c r="U20" s="19">
        <f ca="1">IF(INDIRECT("B20")="","",INDIRECT("B20"))</f>
      </c>
      <c r="V20" s="19">
        <f ca="1">IF(INDIRECT("C20")="","",INDIRECT("C20"))</f>
      </c>
      <c r="W20" s="19">
        <f ca="1">IF(INDIRECT("D20")="","",INDIRECT("D20"))</f>
      </c>
      <c r="X20" s="19">
        <f ca="1">IF(INDIRECT("E20")="","",INDIRECT("E20"))</f>
      </c>
      <c r="Y20" s="19">
        <f ca="1">IF(INDIRECT("F20")="","",INDIRECT("F20"))</f>
      </c>
      <c r="Z20" s="19">
        <f ca="1">IF(INDIRECT("G20")="","",INDIRECT("G20"))</f>
      </c>
    </row>
    <row r="21" spans="1:26" ht="19.5" customHeight="1">
      <c r="A21" s="137"/>
      <c r="B21" s="11"/>
      <c r="C21" s="11"/>
      <c r="D21" s="12"/>
      <c r="E21" s="12"/>
      <c r="F21" s="25">
        <f t="shared" si="1"/>
      </c>
      <c r="G21" s="13"/>
      <c r="H21" s="48">
        <f>IF(Z21="","",IF(ISERROR(VLOOKUP(Z21,'女子単'!Z:Z,1,FALSE)),IF(ISERROR(VLOOKUP(Z21,'混合複'!Z:Z,1,FALSE)),"","混"),"単"))</f>
      </c>
      <c r="T21" s="19">
        <f ca="1">IF(INDIRECT("A21")="","",INDIRECT("A21"))</f>
      </c>
      <c r="U21" s="19">
        <f ca="1">IF(INDIRECT("B21")="","",INDIRECT("B21"))</f>
      </c>
      <c r="V21" s="19">
        <f ca="1">IF(INDIRECT("C21")="","",INDIRECT("C21"))</f>
      </c>
      <c r="W21" s="19">
        <f ca="1">IF(INDIRECT("D21")="","",INDIRECT("D21"))</f>
      </c>
      <c r="X21" s="19">
        <f ca="1">IF(INDIRECT("E21")="","",INDIRECT("E21"))</f>
      </c>
      <c r="Y21" s="19">
        <f ca="1">IF(INDIRECT("F21")="","",INDIRECT("F21"))</f>
      </c>
      <c r="Z21" s="19">
        <f ca="1">IF(INDIRECT("G21")="","",INDIRECT("G21"))</f>
      </c>
    </row>
    <row r="22" spans="1:26" ht="19.5" customHeight="1">
      <c r="A22" s="138"/>
      <c r="B22" s="14"/>
      <c r="C22" s="14"/>
      <c r="D22" s="15"/>
      <c r="E22" s="15"/>
      <c r="F22" s="30">
        <f t="shared" si="1"/>
      </c>
      <c r="G22" s="16"/>
      <c r="H22" s="48">
        <f>IF(Z22="","",IF(ISERROR(VLOOKUP(Z22,'女子単'!Z:Z,1,FALSE)),IF(ISERROR(VLOOKUP(Z22,'混合複'!Z:Z,1,FALSE)),"","混"),"単"))</f>
      </c>
      <c r="T22" s="19">
        <f ca="1">IF(INDIRECT("A22")="","",INDIRECT("A22"))</f>
      </c>
      <c r="U22" s="19">
        <f ca="1">IF(INDIRECT("B22")="","",INDIRECT("B22"))</f>
      </c>
      <c r="V22" s="19">
        <f ca="1">IF(INDIRECT("C22")="","",INDIRECT("C22"))</f>
      </c>
      <c r="W22" s="19">
        <f ca="1">IF(INDIRECT("D22")="","",INDIRECT("D22"))</f>
      </c>
      <c r="X22" s="19">
        <f ca="1">IF(INDIRECT("E22")="","",INDIRECT("E22"))</f>
      </c>
      <c r="Y22" s="19">
        <f ca="1">IF(INDIRECT("F22")="","",INDIRECT("F22"))</f>
      </c>
      <c r="Z22" s="19">
        <f ca="1">IF(INDIRECT("G22")="","",INDIRECT("G22"))</f>
      </c>
    </row>
    <row r="23" spans="1:26" ht="19.5" customHeight="1">
      <c r="A23" s="137"/>
      <c r="B23" s="11"/>
      <c r="C23" s="11"/>
      <c r="D23" s="12"/>
      <c r="E23" s="12"/>
      <c r="F23" s="25">
        <f t="shared" si="1"/>
      </c>
      <c r="G23" s="13"/>
      <c r="H23" s="48">
        <f>IF(Z23="","",IF(ISERROR(VLOOKUP(Z23,'女子単'!Z:Z,1,FALSE)),IF(ISERROR(VLOOKUP(Z23,'混合複'!Z:Z,1,FALSE)),"","混"),"単"))</f>
      </c>
      <c r="T23" s="19">
        <f ca="1">IF(INDIRECT("A23")="","",INDIRECT("A23"))</f>
      </c>
      <c r="U23" s="19">
        <f ca="1">IF(INDIRECT("B23")="","",INDIRECT("B23"))</f>
      </c>
      <c r="V23" s="19">
        <f ca="1">IF(INDIRECT("C23")="","",INDIRECT("C23"))</f>
      </c>
      <c r="W23" s="19">
        <f ca="1">IF(INDIRECT("D23")="","",INDIRECT("D23"))</f>
      </c>
      <c r="X23" s="19">
        <f ca="1">IF(INDIRECT("E23")="","",INDIRECT("E23"))</f>
      </c>
      <c r="Y23" s="19">
        <f ca="1">IF(INDIRECT("F23")="","",INDIRECT("F23"))</f>
      </c>
      <c r="Z23" s="19">
        <f ca="1">IF(INDIRECT("G23")="","",INDIRECT("G23"))</f>
      </c>
    </row>
    <row r="24" spans="1:26" ht="19.5" customHeight="1">
      <c r="A24" s="138"/>
      <c r="B24" s="14"/>
      <c r="C24" s="14"/>
      <c r="D24" s="15"/>
      <c r="E24" s="15"/>
      <c r="F24" s="30">
        <f t="shared" si="1"/>
      </c>
      <c r="G24" s="16"/>
      <c r="H24" s="48">
        <f>IF(Z24="","",IF(ISERROR(VLOOKUP(Z24,'女子単'!Z:Z,1,FALSE)),IF(ISERROR(VLOOKUP(Z24,'混合複'!Z:Z,1,FALSE)),"","混"),"単"))</f>
      </c>
      <c r="T24" s="19">
        <f ca="1">IF(INDIRECT("A24")="","",INDIRECT("A24"))</f>
      </c>
      <c r="U24" s="19">
        <f ca="1">IF(INDIRECT("B24")="","",INDIRECT("B24"))</f>
      </c>
      <c r="V24" s="19">
        <f ca="1">IF(INDIRECT("C24")="","",INDIRECT("C24"))</f>
      </c>
      <c r="W24" s="19">
        <f ca="1">IF(INDIRECT("D24")="","",INDIRECT("D24"))</f>
      </c>
      <c r="X24" s="19">
        <f ca="1">IF(INDIRECT("E24")="","",INDIRECT("E24"))</f>
      </c>
      <c r="Y24" s="19">
        <f ca="1">IF(INDIRECT("F24")="","",INDIRECT("F24"))</f>
      </c>
      <c r="Z24" s="19">
        <f ca="1">IF(INDIRECT("G24")="","",INDIRECT("G24"))</f>
      </c>
    </row>
    <row r="25" spans="1:26" ht="19.5" customHeight="1">
      <c r="A25" s="137"/>
      <c r="B25" s="11"/>
      <c r="C25" s="11"/>
      <c r="D25" s="12"/>
      <c r="E25" s="12"/>
      <c r="F25" s="25">
        <f t="shared" si="1"/>
      </c>
      <c r="G25" s="13"/>
      <c r="H25" s="48">
        <f>IF(Z25="","",IF(ISERROR(VLOOKUP(Z25,'女子単'!Z:Z,1,FALSE)),IF(ISERROR(VLOOKUP(Z25,'混合複'!Z:Z,1,FALSE)),"","混"),"単"))</f>
      </c>
      <c r="T25" s="19">
        <f ca="1">IF(INDIRECT("A25")="","",INDIRECT("A25"))</f>
      </c>
      <c r="U25" s="19">
        <f ca="1">IF(INDIRECT("B25")="","",INDIRECT("B25"))</f>
      </c>
      <c r="V25" s="19">
        <f ca="1">IF(INDIRECT("C25")="","",INDIRECT("C25"))</f>
      </c>
      <c r="W25" s="19">
        <f ca="1">IF(INDIRECT("D25")="","",INDIRECT("D25"))</f>
      </c>
      <c r="X25" s="19">
        <f ca="1">IF(INDIRECT("E25")="","",INDIRECT("E25"))</f>
      </c>
      <c r="Y25" s="19">
        <f ca="1">IF(INDIRECT("F25")="","",INDIRECT("F25"))</f>
      </c>
      <c r="Z25" s="19">
        <f ca="1">IF(INDIRECT("G25")="","",INDIRECT("G25"))</f>
      </c>
    </row>
    <row r="26" spans="1:26" ht="19.5" customHeight="1">
      <c r="A26" s="138"/>
      <c r="B26" s="14"/>
      <c r="C26" s="14"/>
      <c r="D26" s="15"/>
      <c r="E26" s="15"/>
      <c r="F26" s="30">
        <f t="shared" si="1"/>
      </c>
      <c r="G26" s="16"/>
      <c r="H26" s="48">
        <f>IF(Z26="","",IF(ISERROR(VLOOKUP(Z26,'女子単'!Z:Z,1,FALSE)),IF(ISERROR(VLOOKUP(Z26,'混合複'!Z:Z,1,FALSE)),"","混"),"単"))</f>
      </c>
      <c r="T26" s="19">
        <f ca="1">IF(INDIRECT("A26")="","",INDIRECT("A26"))</f>
      </c>
      <c r="U26" s="19">
        <f ca="1">IF(INDIRECT("B26")="","",INDIRECT("B26"))</f>
      </c>
      <c r="V26" s="19">
        <f ca="1">IF(INDIRECT("C26")="","",INDIRECT("C26"))</f>
      </c>
      <c r="W26" s="19">
        <f ca="1">IF(INDIRECT("D26")="","",INDIRECT("D26"))</f>
      </c>
      <c r="X26" s="19">
        <f ca="1">IF(INDIRECT("E26")="","",INDIRECT("E26"))</f>
      </c>
      <c r="Y26" s="19">
        <f ca="1">IF(INDIRECT("F26")="","",INDIRECT("F26"))</f>
      </c>
      <c r="Z26" s="19">
        <f ca="1">IF(INDIRECT("G26")="","",INDIRECT("G26"))</f>
      </c>
    </row>
    <row r="27" spans="1:26" ht="19.5" customHeight="1">
      <c r="A27" s="137"/>
      <c r="B27" s="11"/>
      <c r="C27" s="11"/>
      <c r="D27" s="12"/>
      <c r="E27" s="12"/>
      <c r="F27" s="25">
        <f t="shared" si="1"/>
      </c>
      <c r="G27" s="13"/>
      <c r="H27" s="48">
        <f>IF(Z27="","",IF(ISERROR(VLOOKUP(Z27,'女子単'!Z:Z,1,FALSE)),IF(ISERROR(VLOOKUP(Z27,'混合複'!Z:Z,1,FALSE)),"","混"),"単"))</f>
      </c>
      <c r="T27" s="19">
        <f ca="1">IF(INDIRECT("A27")="","",INDIRECT("A27"))</f>
      </c>
      <c r="U27" s="19">
        <f ca="1">IF(INDIRECT("B27")="","",INDIRECT("B27"))</f>
      </c>
      <c r="V27" s="19">
        <f ca="1">IF(INDIRECT("C27")="","",INDIRECT("C27"))</f>
      </c>
      <c r="W27" s="19">
        <f ca="1">IF(INDIRECT("D27")="","",INDIRECT("D27"))</f>
      </c>
      <c r="X27" s="19">
        <f ca="1">IF(INDIRECT("E27")="","",INDIRECT("E27"))</f>
      </c>
      <c r="Y27" s="19">
        <f ca="1">IF(INDIRECT("F27")="","",INDIRECT("F27"))</f>
      </c>
      <c r="Z27" s="19">
        <f ca="1">IF(INDIRECT("G27")="","",INDIRECT("G27"))</f>
      </c>
    </row>
    <row r="28" spans="1:26" ht="19.5" customHeight="1">
      <c r="A28" s="138"/>
      <c r="B28" s="14"/>
      <c r="C28" s="14"/>
      <c r="D28" s="15"/>
      <c r="E28" s="15"/>
      <c r="F28" s="30">
        <f t="shared" si="1"/>
      </c>
      <c r="G28" s="16"/>
      <c r="H28" s="48">
        <f>IF(Z28="","",IF(ISERROR(VLOOKUP(Z28,'女子単'!Z:Z,1,FALSE)),IF(ISERROR(VLOOKUP(Z28,'混合複'!Z:Z,1,FALSE)),"","混"),"単"))</f>
      </c>
      <c r="T28" s="19">
        <f ca="1">IF(INDIRECT("A28")="","",INDIRECT("A28"))</f>
      </c>
      <c r="U28" s="19">
        <f ca="1">IF(INDIRECT("B28")="","",INDIRECT("B28"))</f>
      </c>
      <c r="V28" s="19">
        <f ca="1">IF(INDIRECT("C28")="","",INDIRECT("C28"))</f>
      </c>
      <c r="W28" s="19">
        <f ca="1">IF(INDIRECT("D28")="","",INDIRECT("D28"))</f>
      </c>
      <c r="X28" s="19">
        <f ca="1">IF(INDIRECT("E28")="","",INDIRECT("E28"))</f>
      </c>
      <c r="Y28" s="19">
        <f ca="1">IF(INDIRECT("F28")="","",INDIRECT("F28"))</f>
      </c>
      <c r="Z28" s="19">
        <f ca="1">IF(INDIRECT("G28")="","",INDIRECT("G28"))</f>
      </c>
    </row>
    <row r="29" spans="1:26" ht="19.5" customHeight="1">
      <c r="A29" s="137"/>
      <c r="B29" s="11"/>
      <c r="C29" s="11"/>
      <c r="D29" s="12"/>
      <c r="E29" s="12"/>
      <c r="F29" s="25">
        <f t="shared" si="1"/>
      </c>
      <c r="G29" s="13"/>
      <c r="H29" s="48">
        <f>IF(Z29="","",IF(ISERROR(VLOOKUP(Z29,'女子単'!Z:Z,1,FALSE)),IF(ISERROR(VLOOKUP(Z29,'混合複'!Z:Z,1,FALSE)),"","混"),"単"))</f>
      </c>
      <c r="T29" s="19">
        <f ca="1">IF(INDIRECT("A29")="","",INDIRECT("A29"))</f>
      </c>
      <c r="U29" s="19">
        <f ca="1">IF(INDIRECT("B29")="","",INDIRECT("B29"))</f>
      </c>
      <c r="V29" s="19">
        <f ca="1">IF(INDIRECT("C29")="","",INDIRECT("C29"))</f>
      </c>
      <c r="W29" s="19">
        <f ca="1">IF(INDIRECT("D29")="","",INDIRECT("D29"))</f>
      </c>
      <c r="X29" s="19">
        <f ca="1">IF(INDIRECT("E29")="","",INDIRECT("E29"))</f>
      </c>
      <c r="Y29" s="19">
        <f ca="1">IF(INDIRECT("F29")="","",INDIRECT("F29"))</f>
      </c>
      <c r="Z29" s="19">
        <f ca="1">IF(INDIRECT("G29")="","",INDIRECT("G29"))</f>
      </c>
    </row>
    <row r="30" spans="1:26" ht="19.5" customHeight="1">
      <c r="A30" s="138"/>
      <c r="B30" s="14"/>
      <c r="C30" s="14"/>
      <c r="D30" s="15"/>
      <c r="E30" s="15"/>
      <c r="F30" s="30">
        <f t="shared" si="1"/>
      </c>
      <c r="G30" s="16"/>
      <c r="H30" s="48">
        <f>IF(Z30="","",IF(ISERROR(VLOOKUP(Z30,'女子単'!Z:Z,1,FALSE)),IF(ISERROR(VLOOKUP(Z30,'混合複'!Z:Z,1,FALSE)),"","混"),"単"))</f>
      </c>
      <c r="T30" s="19">
        <f ca="1">IF(INDIRECT("A30")="","",INDIRECT("A30"))</f>
      </c>
      <c r="U30" s="19">
        <f ca="1">IF(INDIRECT("B30")="","",INDIRECT("B30"))</f>
      </c>
      <c r="V30" s="19">
        <f ca="1">IF(INDIRECT("C30")="","",INDIRECT("C30"))</f>
      </c>
      <c r="W30" s="19">
        <f ca="1">IF(INDIRECT("D30")="","",INDIRECT("D30"))</f>
      </c>
      <c r="X30" s="19">
        <f ca="1">IF(INDIRECT("E30")="","",INDIRECT("E30"))</f>
      </c>
      <c r="Y30" s="19">
        <f ca="1">IF(INDIRECT("F30")="","",INDIRECT("F30"))</f>
      </c>
      <c r="Z30" s="19">
        <f ca="1">IF(INDIRECT("G30")="","",INDIRECT("G30"))</f>
      </c>
    </row>
    <row r="31" spans="1:26" ht="19.5" customHeight="1">
      <c r="A31" s="137"/>
      <c r="B31" s="11"/>
      <c r="C31" s="11"/>
      <c r="D31" s="12"/>
      <c r="E31" s="12"/>
      <c r="F31" s="25">
        <f t="shared" si="1"/>
      </c>
      <c r="G31" s="13"/>
      <c r="H31" s="48">
        <f>IF(Z31="","",IF(ISERROR(VLOOKUP(Z31,'女子単'!Z:Z,1,FALSE)),IF(ISERROR(VLOOKUP(Z31,'混合複'!Z:Z,1,FALSE)),"","混"),"単"))</f>
      </c>
      <c r="T31" s="19">
        <f ca="1">IF(INDIRECT("A31")="","",INDIRECT("A31"))</f>
      </c>
      <c r="U31" s="19">
        <f ca="1">IF(INDIRECT("B31")="","",INDIRECT("B31"))</f>
      </c>
      <c r="V31" s="19">
        <f ca="1">IF(INDIRECT("C31")="","",INDIRECT("C31"))</f>
      </c>
      <c r="W31" s="19">
        <f ca="1">IF(INDIRECT("D31")="","",INDIRECT("D31"))</f>
      </c>
      <c r="X31" s="19">
        <f ca="1">IF(INDIRECT("E31")="","",INDIRECT("E31"))</f>
      </c>
      <c r="Y31" s="19">
        <f ca="1">IF(INDIRECT("F31")="","",INDIRECT("F31"))</f>
      </c>
      <c r="Z31" s="19">
        <f ca="1">IF(INDIRECT("G31")="","",INDIRECT("G31"))</f>
      </c>
    </row>
    <row r="32" spans="1:26" ht="19.5" customHeight="1">
      <c r="A32" s="138"/>
      <c r="B32" s="14"/>
      <c r="C32" s="14"/>
      <c r="D32" s="15"/>
      <c r="E32" s="15"/>
      <c r="F32" s="30">
        <f t="shared" si="1"/>
      </c>
      <c r="G32" s="16"/>
      <c r="H32" s="48">
        <f>IF(Z32="","",IF(ISERROR(VLOOKUP(Z32,'女子単'!Z:Z,1,FALSE)),IF(ISERROR(VLOOKUP(Z32,'混合複'!Z:Z,1,FALSE)),"","混"),"単"))</f>
      </c>
      <c r="T32" s="19">
        <f ca="1">IF(INDIRECT("A32")="","",INDIRECT("A32"))</f>
      </c>
      <c r="U32" s="19">
        <f ca="1">IF(INDIRECT("B32")="","",INDIRECT("B32"))</f>
      </c>
      <c r="V32" s="19">
        <f ca="1">IF(INDIRECT("C32")="","",INDIRECT("C32"))</f>
      </c>
      <c r="W32" s="19">
        <f ca="1">IF(INDIRECT("D32")="","",INDIRECT("D32"))</f>
      </c>
      <c r="X32" s="19">
        <f ca="1">IF(INDIRECT("E32")="","",INDIRECT("E32"))</f>
      </c>
      <c r="Y32" s="19">
        <f ca="1">IF(INDIRECT("F32")="","",INDIRECT("F32"))</f>
      </c>
      <c r="Z32" s="19">
        <f ca="1">IF(INDIRECT("G32")="","",INDIRECT("G32"))</f>
      </c>
    </row>
    <row r="33" spans="1:26" ht="19.5" customHeight="1">
      <c r="A33" s="137"/>
      <c r="B33" s="11"/>
      <c r="C33" s="11"/>
      <c r="D33" s="12"/>
      <c r="E33" s="12"/>
      <c r="F33" s="25">
        <f t="shared" si="1"/>
      </c>
      <c r="G33" s="13"/>
      <c r="H33" s="48">
        <f>IF(Z33="","",IF(ISERROR(VLOOKUP(Z33,'女子単'!Z:Z,1,FALSE)),IF(ISERROR(VLOOKUP(Z33,'混合複'!Z:Z,1,FALSE)),"","混"),"単"))</f>
      </c>
      <c r="T33" s="19">
        <f ca="1">IF(INDIRECT("A33")="","",INDIRECT("A33"))</f>
      </c>
      <c r="U33" s="19">
        <f ca="1">IF(INDIRECT("B33")="","",INDIRECT("B33"))</f>
      </c>
      <c r="V33" s="19">
        <f ca="1">IF(INDIRECT("C33")="","",INDIRECT("C33"))</f>
      </c>
      <c r="W33" s="19">
        <f ca="1">IF(INDIRECT("D33")="","",INDIRECT("D33"))</f>
      </c>
      <c r="X33" s="19">
        <f ca="1">IF(INDIRECT("E33")="","",INDIRECT("E33"))</f>
      </c>
      <c r="Y33" s="19">
        <f ca="1">IF(INDIRECT("F33")="","",INDIRECT("F33"))</f>
      </c>
      <c r="Z33" s="19">
        <f ca="1">IF(INDIRECT("G33")="","",INDIRECT("G33"))</f>
      </c>
    </row>
    <row r="34" spans="1:26" ht="19.5" customHeight="1">
      <c r="A34" s="138"/>
      <c r="B34" s="14"/>
      <c r="C34" s="14"/>
      <c r="D34" s="15"/>
      <c r="E34" s="15"/>
      <c r="F34" s="30">
        <f t="shared" si="1"/>
      </c>
      <c r="G34" s="16"/>
      <c r="H34" s="48">
        <f>IF(Z34="","",IF(ISERROR(VLOOKUP(Z34,'女子単'!Z:Z,1,FALSE)),IF(ISERROR(VLOOKUP(Z34,'混合複'!Z:Z,1,FALSE)),"","混"),"単"))</f>
      </c>
      <c r="T34" s="19">
        <f ca="1">IF(INDIRECT("A34")="","",INDIRECT("A34"))</f>
      </c>
      <c r="U34" s="19">
        <f ca="1">IF(INDIRECT("B34")="","",INDIRECT("B34"))</f>
      </c>
      <c r="V34" s="19">
        <f ca="1">IF(INDIRECT("C34")="","",INDIRECT("C34"))</f>
      </c>
      <c r="W34" s="19">
        <f ca="1">IF(INDIRECT("D34")="","",INDIRECT("D34"))</f>
      </c>
      <c r="X34" s="19">
        <f ca="1">IF(INDIRECT("E34")="","",INDIRECT("E34"))</f>
      </c>
      <c r="Y34" s="19">
        <f ca="1">IF(INDIRECT("F34")="","",INDIRECT("F34"))</f>
      </c>
      <c r="Z34" s="19">
        <f ca="1">IF(INDIRECT("G34")="","",INDIRECT("G34"))</f>
      </c>
    </row>
    <row r="35" spans="1:26" ht="19.5" customHeight="1">
      <c r="A35" s="137"/>
      <c r="B35" s="11"/>
      <c r="C35" s="11"/>
      <c r="D35" s="12"/>
      <c r="E35" s="12"/>
      <c r="F35" s="25">
        <f t="shared" si="1"/>
      </c>
      <c r="G35" s="13"/>
      <c r="H35" s="48">
        <f>IF(Z35="","",IF(ISERROR(VLOOKUP(Z35,'女子単'!Z:Z,1,FALSE)),IF(ISERROR(VLOOKUP(Z35,'混合複'!Z:Z,1,FALSE)),"","混"),"単"))</f>
      </c>
      <c r="T35" s="19">
        <f ca="1">IF(INDIRECT("A35")="","",INDIRECT("A35"))</f>
      </c>
      <c r="U35" s="19">
        <f ca="1">IF(INDIRECT("B35")="","",INDIRECT("B35"))</f>
      </c>
      <c r="V35" s="19">
        <f ca="1">IF(INDIRECT("C35")="","",INDIRECT("C35"))</f>
      </c>
      <c r="W35" s="19">
        <f ca="1">IF(INDIRECT("D35")="","",INDIRECT("D35"))</f>
      </c>
      <c r="X35" s="19">
        <f ca="1">IF(INDIRECT("E35")="","",INDIRECT("E35"))</f>
      </c>
      <c r="Y35" s="19">
        <f ca="1">IF(INDIRECT("F35")="","",INDIRECT("F35"))</f>
      </c>
      <c r="Z35" s="19">
        <f ca="1">IF(INDIRECT("G35")="","",INDIRECT("G35"))</f>
      </c>
    </row>
    <row r="36" spans="1:26" ht="19.5" customHeight="1">
      <c r="A36" s="138"/>
      <c r="B36" s="14"/>
      <c r="C36" s="14"/>
      <c r="D36" s="15"/>
      <c r="E36" s="15"/>
      <c r="F36" s="30">
        <f t="shared" si="1"/>
      </c>
      <c r="G36" s="16"/>
      <c r="H36" s="48">
        <f>IF(Z36="","",IF(ISERROR(VLOOKUP(Z36,'女子単'!Z:Z,1,FALSE)),IF(ISERROR(VLOOKUP(Z36,'混合複'!Z:Z,1,FALSE)),"","混"),"単"))</f>
      </c>
      <c r="T36" s="19">
        <f ca="1">IF(INDIRECT("A36")="","",INDIRECT("A36"))</f>
      </c>
      <c r="U36" s="19">
        <f ca="1">IF(INDIRECT("B36")="","",INDIRECT("B36"))</f>
      </c>
      <c r="V36" s="19">
        <f ca="1">IF(INDIRECT("C36")="","",INDIRECT("C36"))</f>
      </c>
      <c r="W36" s="19">
        <f ca="1">IF(INDIRECT("D36")="","",INDIRECT("D36"))</f>
      </c>
      <c r="X36" s="19">
        <f ca="1">IF(INDIRECT("E36")="","",INDIRECT("E36"))</f>
      </c>
      <c r="Y36" s="19">
        <f ca="1">IF(INDIRECT("F36")="","",INDIRECT("F36"))</f>
      </c>
      <c r="Z36" s="19">
        <f ca="1">IF(INDIRECT("G36")="","",INDIRECT("G36"))</f>
      </c>
    </row>
    <row r="37" spans="1:26" ht="19.5" customHeight="1">
      <c r="A37" s="137"/>
      <c r="B37" s="11"/>
      <c r="C37" s="11"/>
      <c r="D37" s="12"/>
      <c r="E37" s="12"/>
      <c r="F37" s="25">
        <f t="shared" si="1"/>
      </c>
      <c r="G37" s="13"/>
      <c r="H37" s="48">
        <f>IF(Z37="","",IF(ISERROR(VLOOKUP(Z37,'女子単'!Z:Z,1,FALSE)),IF(ISERROR(VLOOKUP(Z37,'混合複'!Z:Z,1,FALSE)),"","混"),"単"))</f>
      </c>
      <c r="T37" s="19">
        <f ca="1">IF(INDIRECT("A37")="","",INDIRECT("A37"))</f>
      </c>
      <c r="U37" s="19">
        <f ca="1">IF(INDIRECT("B37")="","",INDIRECT("B37"))</f>
      </c>
      <c r="V37" s="19">
        <f ca="1">IF(INDIRECT("C37")="","",INDIRECT("C37"))</f>
      </c>
      <c r="W37" s="19">
        <f ca="1">IF(INDIRECT("D37")="","",INDIRECT("D37"))</f>
      </c>
      <c r="X37" s="19">
        <f ca="1">IF(INDIRECT("E37")="","",INDIRECT("E37"))</f>
      </c>
      <c r="Y37" s="19">
        <f ca="1">IF(INDIRECT("F37")="","",INDIRECT("F37"))</f>
      </c>
      <c r="Z37" s="19">
        <f ca="1">IF(INDIRECT("G37")="","",INDIRECT("G37"))</f>
      </c>
    </row>
    <row r="38" spans="1:26" ht="19.5" customHeight="1">
      <c r="A38" s="138"/>
      <c r="B38" s="14"/>
      <c r="C38" s="14"/>
      <c r="D38" s="15"/>
      <c r="E38" s="15"/>
      <c r="F38" s="30">
        <f t="shared" si="1"/>
      </c>
      <c r="G38" s="16"/>
      <c r="H38" s="48">
        <f>IF(Z38="","",IF(ISERROR(VLOOKUP(Z38,'女子単'!Z:Z,1,FALSE)),IF(ISERROR(VLOOKUP(Z38,'混合複'!Z:Z,1,FALSE)),"","混"),"単"))</f>
      </c>
      <c r="T38" s="19">
        <f ca="1">IF(INDIRECT("A38")="","",INDIRECT("A38"))</f>
      </c>
      <c r="U38" s="19">
        <f ca="1">IF(INDIRECT("B38")="","",INDIRECT("B38"))</f>
      </c>
      <c r="V38" s="19">
        <f ca="1">IF(INDIRECT("C38")="","",INDIRECT("C38"))</f>
      </c>
      <c r="W38" s="19">
        <f ca="1">IF(INDIRECT("D38")="","",INDIRECT("D38"))</f>
      </c>
      <c r="X38" s="19">
        <f ca="1">IF(INDIRECT("E38")="","",INDIRECT("E38"))</f>
      </c>
      <c r="Y38" s="19">
        <f ca="1">IF(INDIRECT("F38")="","",INDIRECT("F38"))</f>
      </c>
      <c r="Z38" s="19">
        <f ca="1">IF(INDIRECT("G38")="","",INDIRECT("G38"))</f>
      </c>
    </row>
    <row r="39" spans="1:26" ht="19.5" customHeight="1">
      <c r="A39" s="137"/>
      <c r="B39" s="11"/>
      <c r="C39" s="11"/>
      <c r="D39" s="12"/>
      <c r="E39" s="12"/>
      <c r="F39" s="25">
        <f t="shared" si="1"/>
      </c>
      <c r="G39" s="13"/>
      <c r="H39" s="48">
        <f>IF(Z39="","",IF(ISERROR(VLOOKUP(Z39,'女子単'!Z:Z,1,FALSE)),IF(ISERROR(VLOOKUP(Z39,'混合複'!Z:Z,1,FALSE)),"","混"),"単"))</f>
      </c>
      <c r="T39" s="19">
        <f ca="1">IF(INDIRECT("A39")="","",INDIRECT("A39"))</f>
      </c>
      <c r="U39" s="19">
        <f ca="1">IF(INDIRECT("B39")="","",INDIRECT("B39"))</f>
      </c>
      <c r="V39" s="19">
        <f ca="1">IF(INDIRECT("C39")="","",INDIRECT("C39"))</f>
      </c>
      <c r="W39" s="19">
        <f ca="1">IF(INDIRECT("D39")="","",INDIRECT("D39"))</f>
      </c>
      <c r="X39" s="19">
        <f ca="1">IF(INDIRECT("E39")="","",INDIRECT("E39"))</f>
      </c>
      <c r="Y39" s="19">
        <f ca="1">IF(INDIRECT("F39")="","",INDIRECT("F39"))</f>
      </c>
      <c r="Z39" s="19">
        <f ca="1">IF(INDIRECT("G39")="","",INDIRECT("G39"))</f>
      </c>
    </row>
    <row r="40" spans="1:26" ht="19.5" customHeight="1">
      <c r="A40" s="138"/>
      <c r="B40" s="14"/>
      <c r="C40" s="14"/>
      <c r="D40" s="15"/>
      <c r="E40" s="15"/>
      <c r="F40" s="30">
        <f t="shared" si="1"/>
      </c>
      <c r="G40" s="16"/>
      <c r="H40" s="48">
        <f>IF(Z40="","",IF(ISERROR(VLOOKUP(Z40,'女子単'!Z:Z,1,FALSE)),IF(ISERROR(VLOOKUP(Z40,'混合複'!Z:Z,1,FALSE)),"","混"),"単"))</f>
      </c>
      <c r="T40" s="19">
        <f ca="1">IF(INDIRECT("A40")="","",INDIRECT("A40"))</f>
      </c>
      <c r="U40" s="19">
        <f ca="1">IF(INDIRECT("B40")="","",INDIRECT("B40"))</f>
      </c>
      <c r="V40" s="19">
        <f ca="1">IF(INDIRECT("C40")="","",INDIRECT("C40"))</f>
      </c>
      <c r="W40" s="19">
        <f ca="1">IF(INDIRECT("D40")="","",INDIRECT("D40"))</f>
      </c>
      <c r="X40" s="19">
        <f ca="1">IF(INDIRECT("E40")="","",INDIRECT("E40"))</f>
      </c>
      <c r="Y40" s="19">
        <f ca="1">IF(INDIRECT("F40")="","",INDIRECT("F40"))</f>
      </c>
      <c r="Z40" s="19">
        <f ca="1">IF(INDIRECT("G40")="","",INDIRECT("G40"))</f>
      </c>
    </row>
    <row r="41" spans="1:26" ht="19.5" customHeight="1">
      <c r="A41" s="137"/>
      <c r="B41" s="11"/>
      <c r="C41" s="11"/>
      <c r="D41" s="12"/>
      <c r="E41" s="12"/>
      <c r="F41" s="25">
        <f t="shared" si="1"/>
      </c>
      <c r="G41" s="13"/>
      <c r="H41" s="48">
        <f>IF(Z41="","",IF(ISERROR(VLOOKUP(Z41,'女子単'!Z:Z,1,FALSE)),IF(ISERROR(VLOOKUP(Z41,'混合複'!Z:Z,1,FALSE)),"","混"),"単"))</f>
      </c>
      <c r="T41" s="19">
        <f ca="1">IF(INDIRECT("A41")="","",INDIRECT("A41"))</f>
      </c>
      <c r="U41" s="19">
        <f ca="1">IF(INDIRECT("B41")="","",INDIRECT("B41"))</f>
      </c>
      <c r="V41" s="19">
        <f ca="1">IF(INDIRECT("C41")="","",INDIRECT("C41"))</f>
      </c>
      <c r="W41" s="19">
        <f ca="1">IF(INDIRECT("D41")="","",INDIRECT("D41"))</f>
      </c>
      <c r="X41" s="19">
        <f ca="1">IF(INDIRECT("E41")="","",INDIRECT("E41"))</f>
      </c>
      <c r="Y41" s="19">
        <f ca="1">IF(INDIRECT("F41")="","",INDIRECT("F41"))</f>
      </c>
      <c r="Z41" s="19">
        <f ca="1">IF(INDIRECT("G41")="","",INDIRECT("G41"))</f>
      </c>
    </row>
    <row r="42" spans="1:26" ht="19.5" customHeight="1">
      <c r="A42" s="138"/>
      <c r="B42" s="14"/>
      <c r="C42" s="14"/>
      <c r="D42" s="15"/>
      <c r="E42" s="15"/>
      <c r="F42" s="30">
        <f t="shared" si="1"/>
      </c>
      <c r="G42" s="16"/>
      <c r="H42" s="48">
        <f>IF(Z42="","",IF(ISERROR(VLOOKUP(Z42,'女子単'!Z:Z,1,FALSE)),IF(ISERROR(VLOOKUP(Z42,'混合複'!Z:Z,1,FALSE)),"","混"),"単"))</f>
      </c>
      <c r="T42" s="19">
        <f ca="1">IF(INDIRECT("A42")="","",INDIRECT("A42"))</f>
      </c>
      <c r="U42" s="19">
        <f ca="1">IF(INDIRECT("B42")="","",INDIRECT("B42"))</f>
      </c>
      <c r="V42" s="19">
        <f ca="1">IF(INDIRECT("C42")="","",INDIRECT("C42"))</f>
      </c>
      <c r="W42" s="19">
        <f ca="1">IF(INDIRECT("D42")="","",INDIRECT("D42"))</f>
      </c>
      <c r="X42" s="19">
        <f ca="1">IF(INDIRECT("E42")="","",INDIRECT("E42"))</f>
      </c>
      <c r="Y42" s="19">
        <f ca="1">IF(INDIRECT("F42")="","",INDIRECT("F42"))</f>
      </c>
      <c r="Z42" s="19">
        <f ca="1">IF(INDIRECT("G42")="","",INDIRECT("G42"))</f>
      </c>
    </row>
  </sheetData>
  <sheetProtection sheet="1" objects="1" scenarios="1"/>
  <mergeCells count="21">
    <mergeCell ref="A41:A42"/>
    <mergeCell ref="A33:A34"/>
    <mergeCell ref="A35:A36"/>
    <mergeCell ref="A37:A38"/>
    <mergeCell ref="A39:A40"/>
    <mergeCell ref="A31:A32"/>
    <mergeCell ref="A17:A18"/>
    <mergeCell ref="A9:A10"/>
    <mergeCell ref="A19:A20"/>
    <mergeCell ref="A29:A30"/>
    <mergeCell ref="A13:A14"/>
    <mergeCell ref="A27:A28"/>
    <mergeCell ref="A1:G1"/>
    <mergeCell ref="A25:A26"/>
    <mergeCell ref="A11:A12"/>
    <mergeCell ref="A15:A16"/>
    <mergeCell ref="A21:A22"/>
    <mergeCell ref="A23:A24"/>
    <mergeCell ref="A3:A4"/>
    <mergeCell ref="A5:A6"/>
    <mergeCell ref="A7:A8"/>
  </mergeCells>
  <dataValidations count="3">
    <dataValidation allowBlank="1" showInputMessage="1" showErrorMessage="1" imeMode="disabled" sqref="G3:G42"/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sqref="A3:A42">
      <formula1>"WD,30WD,35WD,40WD,45WD,50WD,55WD,60WD,65WD,70WD,75WD"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tabSelected="1" zoomScalePageLayoutView="0" workbookViewId="0" topLeftCell="A1">
      <selection activeCell="A3" sqref="A3:A4"/>
    </sheetView>
  </sheetViews>
  <sheetFormatPr defaultColWidth="9.00390625" defaultRowHeight="19.5" customHeight="1"/>
  <cols>
    <col min="1" max="1" width="10.625" style="26" customWidth="1"/>
    <col min="2" max="2" width="16.625" style="20" customWidth="1"/>
    <col min="3" max="3" width="18.625" style="20" customWidth="1"/>
    <col min="4" max="4" width="20.625" style="20" customWidth="1"/>
    <col min="5" max="5" width="12.625" style="20" customWidth="1"/>
    <col min="6" max="6" width="6.625" style="27" customWidth="1"/>
    <col min="7" max="7" width="10.625" style="20" customWidth="1"/>
    <col min="8" max="8" width="5.625" style="26" customWidth="1"/>
    <col min="9" max="9" width="5.625" style="28" customWidth="1"/>
    <col min="10" max="19" width="5.625" style="32" customWidth="1"/>
    <col min="20" max="26" width="1.625" style="19" customWidth="1"/>
    <col min="27" max="16384" width="9.00390625" style="20" customWidth="1"/>
  </cols>
  <sheetData>
    <row r="1" spans="1:19" ht="30" customHeight="1">
      <c r="A1" s="111" t="s">
        <v>70</v>
      </c>
      <c r="B1" s="112"/>
      <c r="C1" s="112"/>
      <c r="D1" s="112"/>
      <c r="E1" s="112"/>
      <c r="F1" s="112"/>
      <c r="G1" s="136"/>
      <c r="H1" s="50"/>
      <c r="I1" s="44" t="s">
        <v>114</v>
      </c>
      <c r="J1" s="44" t="s">
        <v>115</v>
      </c>
      <c r="K1" s="44" t="s">
        <v>116</v>
      </c>
      <c r="L1" s="44" t="s">
        <v>73</v>
      </c>
      <c r="M1" s="44" t="s">
        <v>74</v>
      </c>
      <c r="N1" s="44" t="s">
        <v>75</v>
      </c>
      <c r="O1" s="44" t="s">
        <v>76</v>
      </c>
      <c r="P1" s="44" t="s">
        <v>77</v>
      </c>
      <c r="Q1" s="44" t="s">
        <v>78</v>
      </c>
      <c r="R1" s="44" t="s">
        <v>79</v>
      </c>
      <c r="S1" s="44" t="s">
        <v>80</v>
      </c>
    </row>
    <row r="2" spans="1:19" ht="30" customHeight="1">
      <c r="A2" s="21" t="s">
        <v>17</v>
      </c>
      <c r="B2" s="22" t="s">
        <v>18</v>
      </c>
      <c r="C2" s="22" t="s">
        <v>35</v>
      </c>
      <c r="D2" s="23" t="s">
        <v>117</v>
      </c>
      <c r="E2" s="23" t="s">
        <v>47</v>
      </c>
      <c r="F2" s="23" t="s">
        <v>25</v>
      </c>
      <c r="G2" s="24" t="s">
        <v>19</v>
      </c>
      <c r="I2" s="45">
        <f aca="true" t="shared" si="0" ref="I2:S2">COUNTIF($A:$A,I1)</f>
        <v>0</v>
      </c>
      <c r="J2" s="45">
        <f t="shared" si="0"/>
        <v>0</v>
      </c>
      <c r="K2" s="45">
        <f t="shared" si="0"/>
        <v>0</v>
      </c>
      <c r="L2" s="45">
        <f t="shared" si="0"/>
        <v>0</v>
      </c>
      <c r="M2" s="45">
        <f t="shared" si="0"/>
        <v>0</v>
      </c>
      <c r="N2" s="45">
        <f t="shared" si="0"/>
        <v>0</v>
      </c>
      <c r="O2" s="45">
        <f t="shared" si="0"/>
        <v>0</v>
      </c>
      <c r="P2" s="45">
        <f t="shared" si="0"/>
        <v>0</v>
      </c>
      <c r="Q2" s="45">
        <f t="shared" si="0"/>
        <v>0</v>
      </c>
      <c r="R2" s="45">
        <f t="shared" si="0"/>
        <v>0</v>
      </c>
      <c r="S2" s="45">
        <f t="shared" si="0"/>
        <v>0</v>
      </c>
    </row>
    <row r="3" spans="1:26" ht="19.5" customHeight="1">
      <c r="A3" s="137"/>
      <c r="B3" s="11"/>
      <c r="C3" s="11"/>
      <c r="D3" s="12"/>
      <c r="E3" s="12"/>
      <c r="F3" s="25">
        <f>IF(E3&lt;&gt;"",DATEDIF(E3,DATEVALUE("2019/4/1"),"Y"),"")</f>
      </c>
      <c r="G3" s="13"/>
      <c r="J3" s="33"/>
      <c r="K3" s="33"/>
      <c r="L3" s="33"/>
      <c r="M3" s="33"/>
      <c r="N3" s="33"/>
      <c r="O3" s="33"/>
      <c r="P3" s="33"/>
      <c r="Q3" s="33"/>
      <c r="R3" s="33"/>
      <c r="S3" s="33"/>
      <c r="T3" s="19">
        <f ca="1">IF(INDIRECT("A3")="","",INDIRECT("A3"))</f>
      </c>
      <c r="U3" s="19">
        <f ca="1">IF(INDIRECT("B3")="","",INDIRECT("B3"))</f>
      </c>
      <c r="V3" s="19">
        <f ca="1">IF(INDIRECT("C3")="","",INDIRECT("C3"))</f>
      </c>
      <c r="W3" s="19">
        <f ca="1">IF(INDIRECT("D3")="","",INDIRECT("D3"))</f>
      </c>
      <c r="X3" s="19">
        <f ca="1">IF(INDIRECT("E3")="","",INDIRECT("E3"))</f>
      </c>
      <c r="Y3" s="19">
        <f ca="1">IF(INDIRECT("F3")="","",INDIRECT("F3"))</f>
      </c>
      <c r="Z3" s="19">
        <f ca="1">IF(INDIRECT("G3")="","",INDIRECT("G3"))</f>
      </c>
    </row>
    <row r="4" spans="1:26" ht="19.5" customHeight="1">
      <c r="A4" s="138"/>
      <c r="B4" s="14"/>
      <c r="C4" s="14"/>
      <c r="D4" s="15"/>
      <c r="E4" s="15"/>
      <c r="F4" s="30">
        <f>IF(E4&lt;&gt;"",DATEDIF(E4,DATEVALUE("2019/4/1"),"Y"),"")</f>
      </c>
      <c r="G4" s="16"/>
      <c r="J4" s="31"/>
      <c r="K4" s="31"/>
      <c r="L4" s="31"/>
      <c r="M4" s="31"/>
      <c r="N4" s="31"/>
      <c r="O4" s="31"/>
      <c r="P4" s="31"/>
      <c r="Q4" s="31"/>
      <c r="R4" s="31"/>
      <c r="S4" s="31"/>
      <c r="T4" s="19">
        <f ca="1">IF(INDIRECT("A4")="","",INDIRECT("A4"))</f>
      </c>
      <c r="U4" s="19">
        <f ca="1">IF(INDIRECT("B4")="","",INDIRECT("B4"))</f>
      </c>
      <c r="V4" s="19">
        <f ca="1">IF(INDIRECT("C4")="","",INDIRECT("C4"))</f>
      </c>
      <c r="W4" s="19">
        <f ca="1">IF(INDIRECT("D4")="","",INDIRECT("D4"))</f>
      </c>
      <c r="X4" s="19">
        <f ca="1">IF(INDIRECT("E4")="","",INDIRECT("E4"))</f>
      </c>
      <c r="Y4" s="19">
        <f ca="1">IF(INDIRECT("F4")="","",INDIRECT("F4"))</f>
      </c>
      <c r="Z4" s="19">
        <f ca="1">IF(INDIRECT("G4")="","",INDIRECT("G4"))</f>
      </c>
    </row>
    <row r="5" spans="1:26" ht="19.5" customHeight="1">
      <c r="A5" s="137"/>
      <c r="B5" s="11"/>
      <c r="C5" s="11"/>
      <c r="D5" s="12"/>
      <c r="E5" s="12"/>
      <c r="F5" s="25">
        <f aca="true" t="shared" si="1" ref="F5:F42">IF(E5&lt;&gt;"",DATEDIF(E5,DATEVALUE("2019/4/1"),"Y"),"")</f>
      </c>
      <c r="G5" s="13"/>
      <c r="T5" s="19">
        <f ca="1">IF(INDIRECT("A5")="","",INDIRECT("A5"))</f>
      </c>
      <c r="U5" s="19">
        <f ca="1">IF(INDIRECT("B5")="","",INDIRECT("B5"))</f>
      </c>
      <c r="V5" s="19">
        <f ca="1">IF(INDIRECT("C5")="","",INDIRECT("C5"))</f>
      </c>
      <c r="W5" s="19">
        <f ca="1">IF(INDIRECT("D5")="","",INDIRECT("D5"))</f>
      </c>
      <c r="X5" s="19">
        <f ca="1">IF(INDIRECT("E5")="","",INDIRECT("E5"))</f>
      </c>
      <c r="Y5" s="19">
        <f ca="1">IF(INDIRECT("F5")="","",INDIRECT("F5"))</f>
      </c>
      <c r="Z5" s="19">
        <f ca="1">IF(INDIRECT("G5")="","",INDIRECT("G5"))</f>
      </c>
    </row>
    <row r="6" spans="1:26" ht="19.5" customHeight="1">
      <c r="A6" s="138"/>
      <c r="B6" s="14"/>
      <c r="C6" s="14"/>
      <c r="D6" s="15"/>
      <c r="E6" s="15"/>
      <c r="F6" s="30">
        <f t="shared" si="1"/>
      </c>
      <c r="G6" s="16"/>
      <c r="T6" s="19">
        <f ca="1">IF(INDIRECT("A6")="","",INDIRECT("A6"))</f>
      </c>
      <c r="U6" s="19">
        <f ca="1">IF(INDIRECT("B6")="","",INDIRECT("B6"))</f>
      </c>
      <c r="V6" s="19">
        <f ca="1">IF(INDIRECT("C6")="","",INDIRECT("C6"))</f>
      </c>
      <c r="W6" s="19">
        <f ca="1">IF(INDIRECT("D6")="","",INDIRECT("D6"))</f>
      </c>
      <c r="X6" s="19">
        <f ca="1">IF(INDIRECT("E6")="","",INDIRECT("E6"))</f>
      </c>
      <c r="Y6" s="19">
        <f ca="1">IF(INDIRECT("F6")="","",INDIRECT("F6"))</f>
      </c>
      <c r="Z6" s="19">
        <f ca="1">IF(INDIRECT("G6")="","",INDIRECT("G6"))</f>
      </c>
    </row>
    <row r="7" spans="1:26" ht="19.5" customHeight="1">
      <c r="A7" s="137"/>
      <c r="B7" s="11"/>
      <c r="C7" s="11"/>
      <c r="D7" s="12"/>
      <c r="E7" s="12"/>
      <c r="F7" s="25">
        <f t="shared" si="1"/>
      </c>
      <c r="G7" s="13"/>
      <c r="T7" s="19">
        <f ca="1">IF(INDIRECT("A7")="","",INDIRECT("A7"))</f>
      </c>
      <c r="U7" s="19">
        <f ca="1">IF(INDIRECT("B7")="","",INDIRECT("B7"))</f>
      </c>
      <c r="V7" s="19">
        <f ca="1">IF(INDIRECT("C7")="","",INDIRECT("C7"))</f>
      </c>
      <c r="W7" s="19">
        <f ca="1">IF(INDIRECT("D7")="","",INDIRECT("D7"))</f>
      </c>
      <c r="X7" s="19">
        <f ca="1">IF(INDIRECT("E7")="","",INDIRECT("E7"))</f>
      </c>
      <c r="Y7" s="19">
        <f ca="1">IF(INDIRECT("F7")="","",INDIRECT("F7"))</f>
      </c>
      <c r="Z7" s="19">
        <f ca="1">IF(INDIRECT("G7")="","",INDIRECT("G7"))</f>
      </c>
    </row>
    <row r="8" spans="1:26" ht="19.5" customHeight="1">
      <c r="A8" s="138"/>
      <c r="B8" s="14"/>
      <c r="C8" s="14"/>
      <c r="D8" s="15"/>
      <c r="E8" s="15"/>
      <c r="F8" s="30">
        <f t="shared" si="1"/>
      </c>
      <c r="G8" s="16"/>
      <c r="T8" s="19">
        <f ca="1">IF(INDIRECT("A8")="","",INDIRECT("A8"))</f>
      </c>
      <c r="U8" s="19">
        <f ca="1">IF(INDIRECT("B8")="","",INDIRECT("B8"))</f>
      </c>
      <c r="V8" s="19">
        <f ca="1">IF(INDIRECT("C8")="","",INDIRECT("C8"))</f>
      </c>
      <c r="W8" s="19">
        <f ca="1">IF(INDIRECT("D8")="","",INDIRECT("D8"))</f>
      </c>
      <c r="X8" s="19">
        <f ca="1">IF(INDIRECT("E8")="","",INDIRECT("E8"))</f>
      </c>
      <c r="Y8" s="19">
        <f ca="1">IF(INDIRECT("F8")="","",INDIRECT("F8"))</f>
      </c>
      <c r="Z8" s="19">
        <f ca="1">IF(INDIRECT("G8")="","",INDIRECT("G8"))</f>
      </c>
    </row>
    <row r="9" spans="1:26" ht="19.5" customHeight="1">
      <c r="A9" s="137"/>
      <c r="B9" s="11"/>
      <c r="C9" s="11"/>
      <c r="D9" s="12"/>
      <c r="E9" s="12"/>
      <c r="F9" s="25">
        <f t="shared" si="1"/>
      </c>
      <c r="G9" s="13"/>
      <c r="T9" s="19">
        <f ca="1">IF(INDIRECT("A9")="","",INDIRECT("A9"))</f>
      </c>
      <c r="U9" s="19">
        <f ca="1">IF(INDIRECT("B9")="","",INDIRECT("B9"))</f>
      </c>
      <c r="V9" s="19">
        <f ca="1">IF(INDIRECT("C9")="","",INDIRECT("C9"))</f>
      </c>
      <c r="W9" s="19">
        <f ca="1">IF(INDIRECT("D9")="","",INDIRECT("D9"))</f>
      </c>
      <c r="X9" s="19">
        <f ca="1">IF(INDIRECT("E9")="","",INDIRECT("E9"))</f>
      </c>
      <c r="Y9" s="19">
        <f ca="1">IF(INDIRECT("F9")="","",INDIRECT("F9"))</f>
      </c>
      <c r="Z9" s="19">
        <f ca="1">IF(INDIRECT("G9")="","",INDIRECT("G9"))</f>
      </c>
    </row>
    <row r="10" spans="1:26" ht="19.5" customHeight="1">
      <c r="A10" s="138"/>
      <c r="B10" s="14"/>
      <c r="C10" s="14"/>
      <c r="D10" s="15"/>
      <c r="E10" s="15"/>
      <c r="F10" s="30">
        <f t="shared" si="1"/>
      </c>
      <c r="G10" s="16"/>
      <c r="T10" s="19">
        <f ca="1">IF(INDIRECT("A10")="","",INDIRECT("A10"))</f>
      </c>
      <c r="U10" s="19">
        <f ca="1">IF(INDIRECT("B10")="","",INDIRECT("B10"))</f>
      </c>
      <c r="V10" s="19">
        <f ca="1">IF(INDIRECT("C10")="","",INDIRECT("C10"))</f>
      </c>
      <c r="W10" s="19">
        <f ca="1">IF(INDIRECT("D10")="","",INDIRECT("D10"))</f>
      </c>
      <c r="X10" s="19">
        <f ca="1">IF(INDIRECT("E10")="","",INDIRECT("E10"))</f>
      </c>
      <c r="Y10" s="19">
        <f ca="1">IF(INDIRECT("F10")="","",INDIRECT("F10"))</f>
      </c>
      <c r="Z10" s="19">
        <f ca="1">IF(INDIRECT("G10")="","",INDIRECT("G10"))</f>
      </c>
    </row>
    <row r="11" spans="1:26" ht="19.5" customHeight="1">
      <c r="A11" s="137"/>
      <c r="B11" s="11"/>
      <c r="C11" s="11"/>
      <c r="D11" s="12"/>
      <c r="E11" s="12"/>
      <c r="F11" s="25">
        <f t="shared" si="1"/>
      </c>
      <c r="G11" s="13"/>
      <c r="T11" s="19">
        <f ca="1">IF(INDIRECT("A11")="","",INDIRECT("A11"))</f>
      </c>
      <c r="U11" s="19">
        <f ca="1">IF(INDIRECT("B11")="","",INDIRECT("B11"))</f>
      </c>
      <c r="V11" s="19">
        <f ca="1">IF(INDIRECT("C11")="","",INDIRECT("C11"))</f>
      </c>
      <c r="W11" s="19">
        <f ca="1">IF(INDIRECT("D11")="","",INDIRECT("D11"))</f>
      </c>
      <c r="X11" s="19">
        <f ca="1">IF(INDIRECT("E11")="","",INDIRECT("E11"))</f>
      </c>
      <c r="Y11" s="19">
        <f ca="1">IF(INDIRECT("F11")="","",INDIRECT("F11"))</f>
      </c>
      <c r="Z11" s="19">
        <f ca="1">IF(INDIRECT("G11")="","",INDIRECT("G11"))</f>
      </c>
    </row>
    <row r="12" spans="1:26" ht="19.5" customHeight="1">
      <c r="A12" s="138"/>
      <c r="B12" s="14"/>
      <c r="C12" s="14"/>
      <c r="D12" s="15"/>
      <c r="E12" s="15"/>
      <c r="F12" s="30">
        <f t="shared" si="1"/>
      </c>
      <c r="G12" s="16"/>
      <c r="T12" s="19">
        <f ca="1">IF(INDIRECT("A12")="","",INDIRECT("A12"))</f>
      </c>
      <c r="U12" s="19">
        <f ca="1">IF(INDIRECT("B12")="","",INDIRECT("B12"))</f>
      </c>
      <c r="V12" s="19">
        <f ca="1">IF(INDIRECT("C12")="","",INDIRECT("C12"))</f>
      </c>
      <c r="W12" s="19">
        <f ca="1">IF(INDIRECT("D12")="","",INDIRECT("D12"))</f>
      </c>
      <c r="X12" s="19">
        <f ca="1">IF(INDIRECT("E12")="","",INDIRECT("E12"))</f>
      </c>
      <c r="Y12" s="19">
        <f ca="1">IF(INDIRECT("F12")="","",INDIRECT("F12"))</f>
      </c>
      <c r="Z12" s="19">
        <f ca="1">IF(INDIRECT("G12")="","",INDIRECT("G12"))</f>
      </c>
    </row>
    <row r="13" spans="1:26" ht="19.5" customHeight="1">
      <c r="A13" s="137"/>
      <c r="B13" s="11"/>
      <c r="C13" s="11"/>
      <c r="D13" s="12"/>
      <c r="E13" s="12"/>
      <c r="F13" s="25">
        <f t="shared" si="1"/>
      </c>
      <c r="G13" s="13"/>
      <c r="T13" s="19">
        <f ca="1">IF(INDIRECT("A13")="","",INDIRECT("A13"))</f>
      </c>
      <c r="U13" s="19">
        <f ca="1">IF(INDIRECT("B13")="","",INDIRECT("B13"))</f>
      </c>
      <c r="V13" s="19">
        <f ca="1">IF(INDIRECT("C13")="","",INDIRECT("C13"))</f>
      </c>
      <c r="W13" s="19">
        <f ca="1">IF(INDIRECT("D13")="","",INDIRECT("D13"))</f>
      </c>
      <c r="X13" s="19">
        <f ca="1">IF(INDIRECT("E13")="","",INDIRECT("E13"))</f>
      </c>
      <c r="Y13" s="19">
        <f ca="1">IF(INDIRECT("F13")="","",INDIRECT("F13"))</f>
      </c>
      <c r="Z13" s="19">
        <f ca="1">IF(INDIRECT("G13")="","",INDIRECT("G13"))</f>
      </c>
    </row>
    <row r="14" spans="1:26" ht="19.5" customHeight="1">
      <c r="A14" s="138"/>
      <c r="B14" s="14"/>
      <c r="C14" s="14"/>
      <c r="D14" s="15"/>
      <c r="E14" s="15"/>
      <c r="F14" s="30">
        <f t="shared" si="1"/>
      </c>
      <c r="G14" s="16"/>
      <c r="T14" s="19">
        <f ca="1">IF(INDIRECT("A14")="","",INDIRECT("A14"))</f>
      </c>
      <c r="U14" s="19">
        <f ca="1">IF(INDIRECT("B14")="","",INDIRECT("B14"))</f>
      </c>
      <c r="V14" s="19">
        <f ca="1">IF(INDIRECT("C14")="","",INDIRECT("C14"))</f>
      </c>
      <c r="W14" s="19">
        <f ca="1">IF(INDIRECT("D14")="","",INDIRECT("D14"))</f>
      </c>
      <c r="X14" s="19">
        <f ca="1">IF(INDIRECT("E14")="","",INDIRECT("E14"))</f>
      </c>
      <c r="Y14" s="19">
        <f ca="1">IF(INDIRECT("F14")="","",INDIRECT("F14"))</f>
      </c>
      <c r="Z14" s="19">
        <f ca="1">IF(INDIRECT("G14")="","",INDIRECT("G14"))</f>
      </c>
    </row>
    <row r="15" spans="1:26" ht="19.5" customHeight="1">
      <c r="A15" s="137"/>
      <c r="B15" s="11"/>
      <c r="C15" s="11"/>
      <c r="D15" s="12"/>
      <c r="E15" s="12"/>
      <c r="F15" s="25">
        <f t="shared" si="1"/>
      </c>
      <c r="G15" s="13"/>
      <c r="T15" s="19">
        <f ca="1">IF(INDIRECT("A15")="","",INDIRECT("A15"))</f>
      </c>
      <c r="U15" s="19">
        <f ca="1">IF(INDIRECT("B15")="","",INDIRECT("B15"))</f>
      </c>
      <c r="V15" s="19">
        <f ca="1">IF(INDIRECT("C15")="","",INDIRECT("C15"))</f>
      </c>
      <c r="W15" s="19">
        <f ca="1">IF(INDIRECT("D15")="","",INDIRECT("D15"))</f>
      </c>
      <c r="X15" s="19">
        <f ca="1">IF(INDIRECT("E15")="","",INDIRECT("E15"))</f>
      </c>
      <c r="Y15" s="19">
        <f ca="1">IF(INDIRECT("F15")="","",INDIRECT("F15"))</f>
      </c>
      <c r="Z15" s="19">
        <f ca="1">IF(INDIRECT("G15")="","",INDIRECT("G15"))</f>
      </c>
    </row>
    <row r="16" spans="1:26" ht="19.5" customHeight="1">
      <c r="A16" s="138"/>
      <c r="B16" s="14"/>
      <c r="C16" s="14"/>
      <c r="D16" s="15"/>
      <c r="E16" s="15"/>
      <c r="F16" s="30">
        <f t="shared" si="1"/>
      </c>
      <c r="G16" s="16"/>
      <c r="T16" s="19">
        <f ca="1">IF(INDIRECT("A16")="","",INDIRECT("A16"))</f>
      </c>
      <c r="U16" s="19">
        <f ca="1">IF(INDIRECT("B16")="","",INDIRECT("B16"))</f>
      </c>
      <c r="V16" s="19">
        <f ca="1">IF(INDIRECT("C16")="","",INDIRECT("C16"))</f>
      </c>
      <c r="W16" s="19">
        <f ca="1">IF(INDIRECT("D16")="","",INDIRECT("D16"))</f>
      </c>
      <c r="X16" s="19">
        <f ca="1">IF(INDIRECT("E16")="","",INDIRECT("E16"))</f>
      </c>
      <c r="Y16" s="19">
        <f ca="1">IF(INDIRECT("F16")="","",INDIRECT("F16"))</f>
      </c>
      <c r="Z16" s="19">
        <f ca="1">IF(INDIRECT("G16")="","",INDIRECT("G16"))</f>
      </c>
    </row>
    <row r="17" spans="1:26" ht="19.5" customHeight="1">
      <c r="A17" s="137"/>
      <c r="B17" s="11"/>
      <c r="C17" s="11"/>
      <c r="D17" s="12"/>
      <c r="E17" s="12"/>
      <c r="F17" s="25">
        <f t="shared" si="1"/>
      </c>
      <c r="G17" s="13"/>
      <c r="T17" s="19">
        <f ca="1">IF(INDIRECT("A17")="","",INDIRECT("A17"))</f>
      </c>
      <c r="U17" s="19">
        <f ca="1">IF(INDIRECT("B17")="","",INDIRECT("B17"))</f>
      </c>
      <c r="V17" s="19">
        <f ca="1">IF(INDIRECT("C17")="","",INDIRECT("C17"))</f>
      </c>
      <c r="W17" s="19">
        <f ca="1">IF(INDIRECT("D17")="","",INDIRECT("D17"))</f>
      </c>
      <c r="X17" s="19">
        <f ca="1">IF(INDIRECT("E17")="","",INDIRECT("E17"))</f>
      </c>
      <c r="Y17" s="19">
        <f ca="1">IF(INDIRECT("F17")="","",INDIRECT("F17"))</f>
      </c>
      <c r="Z17" s="19">
        <f ca="1">IF(INDIRECT("G17")="","",INDIRECT("G17"))</f>
      </c>
    </row>
    <row r="18" spans="1:26" ht="19.5" customHeight="1">
      <c r="A18" s="138"/>
      <c r="B18" s="14"/>
      <c r="C18" s="14"/>
      <c r="D18" s="15"/>
      <c r="E18" s="15"/>
      <c r="F18" s="30">
        <f t="shared" si="1"/>
      </c>
      <c r="G18" s="16"/>
      <c r="T18" s="19">
        <f ca="1">IF(INDIRECT("A18")="","",INDIRECT("A18"))</f>
      </c>
      <c r="U18" s="19">
        <f ca="1">IF(INDIRECT("B18")="","",INDIRECT("B18"))</f>
      </c>
      <c r="V18" s="19">
        <f ca="1">IF(INDIRECT("C18")="","",INDIRECT("C18"))</f>
      </c>
      <c r="W18" s="19">
        <f ca="1">IF(INDIRECT("D18")="","",INDIRECT("D18"))</f>
      </c>
      <c r="X18" s="19">
        <f ca="1">IF(INDIRECT("E18")="","",INDIRECT("E18"))</f>
      </c>
      <c r="Y18" s="19">
        <f ca="1">IF(INDIRECT("F18")="","",INDIRECT("F18"))</f>
      </c>
      <c r="Z18" s="19">
        <f ca="1">IF(INDIRECT("G18")="","",INDIRECT("G18"))</f>
      </c>
    </row>
    <row r="19" spans="1:26" ht="19.5" customHeight="1">
      <c r="A19" s="137"/>
      <c r="B19" s="11"/>
      <c r="C19" s="11"/>
      <c r="D19" s="12"/>
      <c r="E19" s="12"/>
      <c r="F19" s="25">
        <f t="shared" si="1"/>
      </c>
      <c r="G19" s="13"/>
      <c r="T19" s="19">
        <f ca="1">IF(INDIRECT("A19")="","",INDIRECT("A19"))</f>
      </c>
      <c r="U19" s="19">
        <f ca="1">IF(INDIRECT("B19")="","",INDIRECT("B19"))</f>
      </c>
      <c r="V19" s="19">
        <f ca="1">IF(INDIRECT("C19")="","",INDIRECT("C19"))</f>
      </c>
      <c r="W19" s="19">
        <f ca="1">IF(INDIRECT("D19")="","",INDIRECT("D19"))</f>
      </c>
      <c r="X19" s="19">
        <f ca="1">IF(INDIRECT("E19")="","",INDIRECT("E19"))</f>
      </c>
      <c r="Y19" s="19">
        <f ca="1">IF(INDIRECT("F19")="","",INDIRECT("F19"))</f>
      </c>
      <c r="Z19" s="19">
        <f ca="1">IF(INDIRECT("G19")="","",INDIRECT("G19"))</f>
      </c>
    </row>
    <row r="20" spans="1:26" ht="19.5" customHeight="1">
      <c r="A20" s="138"/>
      <c r="B20" s="14"/>
      <c r="C20" s="14"/>
      <c r="D20" s="15"/>
      <c r="E20" s="15"/>
      <c r="F20" s="30">
        <f t="shared" si="1"/>
      </c>
      <c r="G20" s="16"/>
      <c r="T20" s="19">
        <f ca="1">IF(INDIRECT("A20")="","",INDIRECT("A20"))</f>
      </c>
      <c r="U20" s="19">
        <f ca="1">IF(INDIRECT("B20")="","",INDIRECT("B20"))</f>
      </c>
      <c r="V20" s="19">
        <f ca="1">IF(INDIRECT("C20")="","",INDIRECT("C20"))</f>
      </c>
      <c r="W20" s="19">
        <f ca="1">IF(INDIRECT("D20")="","",INDIRECT("D20"))</f>
      </c>
      <c r="X20" s="19">
        <f ca="1">IF(INDIRECT("E20")="","",INDIRECT("E20"))</f>
      </c>
      <c r="Y20" s="19">
        <f ca="1">IF(INDIRECT("F20")="","",INDIRECT("F20"))</f>
      </c>
      <c r="Z20" s="19">
        <f ca="1">IF(INDIRECT("G20")="","",INDIRECT("G20"))</f>
      </c>
    </row>
    <row r="21" spans="1:26" ht="19.5" customHeight="1">
      <c r="A21" s="137"/>
      <c r="B21" s="11"/>
      <c r="C21" s="11"/>
      <c r="D21" s="12"/>
      <c r="E21" s="12"/>
      <c r="F21" s="25">
        <f t="shared" si="1"/>
      </c>
      <c r="G21" s="13"/>
      <c r="T21" s="19">
        <f ca="1">IF(INDIRECT("A21")="","",INDIRECT("A21"))</f>
      </c>
      <c r="U21" s="19">
        <f ca="1">IF(INDIRECT("B21")="","",INDIRECT("B21"))</f>
      </c>
      <c r="V21" s="19">
        <f ca="1">IF(INDIRECT("C21")="","",INDIRECT("C21"))</f>
      </c>
      <c r="W21" s="19">
        <f ca="1">IF(INDIRECT("D21")="","",INDIRECT("D21"))</f>
      </c>
      <c r="X21" s="19">
        <f ca="1">IF(INDIRECT("E21")="","",INDIRECT("E21"))</f>
      </c>
      <c r="Y21" s="19">
        <f ca="1">IF(INDIRECT("F21")="","",INDIRECT("F21"))</f>
      </c>
      <c r="Z21" s="19">
        <f ca="1">IF(INDIRECT("G21")="","",INDIRECT("G21"))</f>
      </c>
    </row>
    <row r="22" spans="1:26" ht="19.5" customHeight="1">
      <c r="A22" s="138"/>
      <c r="B22" s="14"/>
      <c r="C22" s="14"/>
      <c r="D22" s="15"/>
      <c r="E22" s="15"/>
      <c r="F22" s="30">
        <f t="shared" si="1"/>
      </c>
      <c r="G22" s="16"/>
      <c r="T22" s="19">
        <f ca="1">IF(INDIRECT("A22")="","",INDIRECT("A22"))</f>
      </c>
      <c r="U22" s="19">
        <f ca="1">IF(INDIRECT("B22")="","",INDIRECT("B22"))</f>
      </c>
      <c r="V22" s="19">
        <f ca="1">IF(INDIRECT("C22")="","",INDIRECT("C22"))</f>
      </c>
      <c r="W22" s="19">
        <f ca="1">IF(INDIRECT("D22")="","",INDIRECT("D22"))</f>
      </c>
      <c r="X22" s="19">
        <f ca="1">IF(INDIRECT("E22")="","",INDIRECT("E22"))</f>
      </c>
      <c r="Y22" s="19">
        <f ca="1">IF(INDIRECT("F22")="","",INDIRECT("F22"))</f>
      </c>
      <c r="Z22" s="19">
        <f ca="1">IF(INDIRECT("G22")="","",INDIRECT("G22"))</f>
      </c>
    </row>
    <row r="23" spans="1:26" ht="19.5" customHeight="1">
      <c r="A23" s="137"/>
      <c r="B23" s="11"/>
      <c r="C23" s="11"/>
      <c r="D23" s="12"/>
      <c r="E23" s="12"/>
      <c r="F23" s="25">
        <f t="shared" si="1"/>
      </c>
      <c r="G23" s="13"/>
      <c r="T23" s="19">
        <f ca="1">IF(INDIRECT("A23")="","",INDIRECT("A23"))</f>
      </c>
      <c r="U23" s="19">
        <f ca="1">IF(INDIRECT("B23")="","",INDIRECT("B23"))</f>
      </c>
      <c r="V23" s="19">
        <f ca="1">IF(INDIRECT("C23")="","",INDIRECT("C23"))</f>
      </c>
      <c r="W23" s="19">
        <f ca="1">IF(INDIRECT("D23")="","",INDIRECT("D23"))</f>
      </c>
      <c r="X23" s="19">
        <f ca="1">IF(INDIRECT("E23")="","",INDIRECT("E23"))</f>
      </c>
      <c r="Y23" s="19">
        <f ca="1">IF(INDIRECT("F23")="","",INDIRECT("F23"))</f>
      </c>
      <c r="Z23" s="19">
        <f ca="1">IF(INDIRECT("G23")="","",INDIRECT("G23"))</f>
      </c>
    </row>
    <row r="24" spans="1:26" ht="19.5" customHeight="1">
      <c r="A24" s="138"/>
      <c r="B24" s="14"/>
      <c r="C24" s="14"/>
      <c r="D24" s="15"/>
      <c r="E24" s="15"/>
      <c r="F24" s="30">
        <f t="shared" si="1"/>
      </c>
      <c r="G24" s="16"/>
      <c r="T24" s="19">
        <f ca="1">IF(INDIRECT("A24")="","",INDIRECT("A24"))</f>
      </c>
      <c r="U24" s="19">
        <f ca="1">IF(INDIRECT("B24")="","",INDIRECT("B24"))</f>
      </c>
      <c r="V24" s="19">
        <f ca="1">IF(INDIRECT("C24")="","",INDIRECT("C24"))</f>
      </c>
      <c r="W24" s="19">
        <f ca="1">IF(INDIRECT("D24")="","",INDIRECT("D24"))</f>
      </c>
      <c r="X24" s="19">
        <f ca="1">IF(INDIRECT("E24")="","",INDIRECT("E24"))</f>
      </c>
      <c r="Y24" s="19">
        <f ca="1">IF(INDIRECT("F24")="","",INDIRECT("F24"))</f>
      </c>
      <c r="Z24" s="19">
        <f ca="1">IF(INDIRECT("G24")="","",INDIRECT("G24"))</f>
      </c>
    </row>
    <row r="25" spans="1:26" ht="19.5" customHeight="1">
      <c r="A25" s="137"/>
      <c r="B25" s="11"/>
      <c r="C25" s="11"/>
      <c r="D25" s="12"/>
      <c r="E25" s="12"/>
      <c r="F25" s="25">
        <f t="shared" si="1"/>
      </c>
      <c r="G25" s="13"/>
      <c r="T25" s="19">
        <f ca="1">IF(INDIRECT("A25")="","",INDIRECT("A25"))</f>
      </c>
      <c r="U25" s="19">
        <f ca="1">IF(INDIRECT("B25")="","",INDIRECT("B25"))</f>
      </c>
      <c r="V25" s="19">
        <f ca="1">IF(INDIRECT("C25")="","",INDIRECT("C25"))</f>
      </c>
      <c r="W25" s="19">
        <f ca="1">IF(INDIRECT("D25")="","",INDIRECT("D25"))</f>
      </c>
      <c r="X25" s="19">
        <f ca="1">IF(INDIRECT("E25")="","",INDIRECT("E25"))</f>
      </c>
      <c r="Y25" s="19">
        <f ca="1">IF(INDIRECT("F25")="","",INDIRECT("F25"))</f>
      </c>
      <c r="Z25" s="19">
        <f ca="1">IF(INDIRECT("G25")="","",INDIRECT("G25"))</f>
      </c>
    </row>
    <row r="26" spans="1:26" ht="19.5" customHeight="1">
      <c r="A26" s="138"/>
      <c r="B26" s="14"/>
      <c r="C26" s="14"/>
      <c r="D26" s="15"/>
      <c r="E26" s="15"/>
      <c r="F26" s="30">
        <f t="shared" si="1"/>
      </c>
      <c r="G26" s="16"/>
      <c r="T26" s="19">
        <f ca="1">IF(INDIRECT("A26")="","",INDIRECT("A26"))</f>
      </c>
      <c r="U26" s="19">
        <f ca="1">IF(INDIRECT("B26")="","",INDIRECT("B26"))</f>
      </c>
      <c r="V26" s="19">
        <f ca="1">IF(INDIRECT("C26")="","",INDIRECT("C26"))</f>
      </c>
      <c r="W26" s="19">
        <f ca="1">IF(INDIRECT("D26")="","",INDIRECT("D26"))</f>
      </c>
      <c r="X26" s="19">
        <f ca="1">IF(INDIRECT("E26")="","",INDIRECT("E26"))</f>
      </c>
      <c r="Y26" s="19">
        <f ca="1">IF(INDIRECT("F26")="","",INDIRECT("F26"))</f>
      </c>
      <c r="Z26" s="19">
        <f ca="1">IF(INDIRECT("G26")="","",INDIRECT("G26"))</f>
      </c>
    </row>
    <row r="27" spans="1:26" ht="19.5" customHeight="1">
      <c r="A27" s="137"/>
      <c r="B27" s="11"/>
      <c r="C27" s="11"/>
      <c r="D27" s="12"/>
      <c r="E27" s="12"/>
      <c r="F27" s="25">
        <f t="shared" si="1"/>
      </c>
      <c r="G27" s="13"/>
      <c r="T27" s="19">
        <f ca="1">IF(INDIRECT("A27")="","",INDIRECT("A27"))</f>
      </c>
      <c r="U27" s="19">
        <f ca="1">IF(INDIRECT("B27")="","",INDIRECT("B27"))</f>
      </c>
      <c r="V27" s="19">
        <f ca="1">IF(INDIRECT("C27")="","",INDIRECT("C27"))</f>
      </c>
      <c r="W27" s="19">
        <f ca="1">IF(INDIRECT("D27")="","",INDIRECT("D27"))</f>
      </c>
      <c r="X27" s="19">
        <f ca="1">IF(INDIRECT("E27")="","",INDIRECT("E27"))</f>
      </c>
      <c r="Y27" s="19">
        <f ca="1">IF(INDIRECT("F27")="","",INDIRECT("F27"))</f>
      </c>
      <c r="Z27" s="19">
        <f ca="1">IF(INDIRECT("G27")="","",INDIRECT("G27"))</f>
      </c>
    </row>
    <row r="28" spans="1:26" ht="19.5" customHeight="1">
      <c r="A28" s="138"/>
      <c r="B28" s="14"/>
      <c r="C28" s="14"/>
      <c r="D28" s="15"/>
      <c r="E28" s="15"/>
      <c r="F28" s="30">
        <f t="shared" si="1"/>
      </c>
      <c r="G28" s="16"/>
      <c r="T28" s="19">
        <f ca="1">IF(INDIRECT("A28")="","",INDIRECT("A28"))</f>
      </c>
      <c r="U28" s="19">
        <f ca="1">IF(INDIRECT("B28")="","",INDIRECT("B28"))</f>
      </c>
      <c r="V28" s="19">
        <f ca="1">IF(INDIRECT("C28")="","",INDIRECT("C28"))</f>
      </c>
      <c r="W28" s="19">
        <f ca="1">IF(INDIRECT("D28")="","",INDIRECT("D28"))</f>
      </c>
      <c r="X28" s="19">
        <f ca="1">IF(INDIRECT("E28")="","",INDIRECT("E28"))</f>
      </c>
      <c r="Y28" s="19">
        <f ca="1">IF(INDIRECT("F28")="","",INDIRECT("F28"))</f>
      </c>
      <c r="Z28" s="19">
        <f ca="1">IF(INDIRECT("G28")="","",INDIRECT("G28"))</f>
      </c>
    </row>
    <row r="29" spans="1:26" ht="19.5" customHeight="1">
      <c r="A29" s="137"/>
      <c r="B29" s="11"/>
      <c r="C29" s="11"/>
      <c r="D29" s="12"/>
      <c r="E29" s="12"/>
      <c r="F29" s="25">
        <f t="shared" si="1"/>
      </c>
      <c r="G29" s="13"/>
      <c r="T29" s="19">
        <f ca="1">IF(INDIRECT("A29")="","",INDIRECT("A29"))</f>
      </c>
      <c r="U29" s="19">
        <f ca="1">IF(INDIRECT("B29")="","",INDIRECT("B29"))</f>
      </c>
      <c r="V29" s="19">
        <f ca="1">IF(INDIRECT("C29")="","",INDIRECT("C29"))</f>
      </c>
      <c r="W29" s="19">
        <f ca="1">IF(INDIRECT("D29")="","",INDIRECT("D29"))</f>
      </c>
      <c r="X29" s="19">
        <f ca="1">IF(INDIRECT("E29")="","",INDIRECT("E29"))</f>
      </c>
      <c r="Y29" s="19">
        <f ca="1">IF(INDIRECT("F29")="","",INDIRECT("F29"))</f>
      </c>
      <c r="Z29" s="19">
        <f ca="1">IF(INDIRECT("G29")="","",INDIRECT("G29"))</f>
      </c>
    </row>
    <row r="30" spans="1:26" ht="19.5" customHeight="1">
      <c r="A30" s="138"/>
      <c r="B30" s="14"/>
      <c r="C30" s="14"/>
      <c r="D30" s="15"/>
      <c r="E30" s="15"/>
      <c r="F30" s="30">
        <f t="shared" si="1"/>
      </c>
      <c r="G30" s="16"/>
      <c r="T30" s="19">
        <f ca="1">IF(INDIRECT("A30")="","",INDIRECT("A30"))</f>
      </c>
      <c r="U30" s="19">
        <f ca="1">IF(INDIRECT("B30")="","",INDIRECT("B30"))</f>
      </c>
      <c r="V30" s="19">
        <f ca="1">IF(INDIRECT("C30")="","",INDIRECT("C30"))</f>
      </c>
      <c r="W30" s="19">
        <f ca="1">IF(INDIRECT("D30")="","",INDIRECT("D30"))</f>
      </c>
      <c r="X30" s="19">
        <f ca="1">IF(INDIRECT("E30")="","",INDIRECT("E30"))</f>
      </c>
      <c r="Y30" s="19">
        <f ca="1">IF(INDIRECT("F30")="","",INDIRECT("F30"))</f>
      </c>
      <c r="Z30" s="19">
        <f ca="1">IF(INDIRECT("G30")="","",INDIRECT("G30"))</f>
      </c>
    </row>
    <row r="31" spans="1:26" ht="19.5" customHeight="1">
      <c r="A31" s="137"/>
      <c r="B31" s="11"/>
      <c r="C31" s="11"/>
      <c r="D31" s="12"/>
      <c r="E31" s="12"/>
      <c r="F31" s="25">
        <f t="shared" si="1"/>
      </c>
      <c r="G31" s="13"/>
      <c r="T31" s="19">
        <f ca="1">IF(INDIRECT("A31")="","",INDIRECT("A31"))</f>
      </c>
      <c r="U31" s="19">
        <f ca="1">IF(INDIRECT("B31")="","",INDIRECT("B31"))</f>
      </c>
      <c r="V31" s="19">
        <f ca="1">IF(INDIRECT("C31")="","",INDIRECT("C31"))</f>
      </c>
      <c r="W31" s="19">
        <f ca="1">IF(INDIRECT("D31")="","",INDIRECT("D31"))</f>
      </c>
      <c r="X31" s="19">
        <f ca="1">IF(INDIRECT("E31")="","",INDIRECT("E31"))</f>
      </c>
      <c r="Y31" s="19">
        <f ca="1">IF(INDIRECT("F31")="","",INDIRECT("F31"))</f>
      </c>
      <c r="Z31" s="19">
        <f ca="1">IF(INDIRECT("G31")="","",INDIRECT("G31"))</f>
      </c>
    </row>
    <row r="32" spans="1:26" ht="19.5" customHeight="1">
      <c r="A32" s="138"/>
      <c r="B32" s="14"/>
      <c r="C32" s="14"/>
      <c r="D32" s="15"/>
      <c r="E32" s="15"/>
      <c r="F32" s="30">
        <f t="shared" si="1"/>
      </c>
      <c r="G32" s="16"/>
      <c r="T32" s="19">
        <f ca="1">IF(INDIRECT("A32")="","",INDIRECT("A32"))</f>
      </c>
      <c r="U32" s="19">
        <f ca="1">IF(INDIRECT("B32")="","",INDIRECT("B32"))</f>
      </c>
      <c r="V32" s="19">
        <f ca="1">IF(INDIRECT("C32")="","",INDIRECT("C32"))</f>
      </c>
      <c r="W32" s="19">
        <f ca="1">IF(INDIRECT("D32")="","",INDIRECT("D32"))</f>
      </c>
      <c r="X32" s="19">
        <f ca="1">IF(INDIRECT("E32")="","",INDIRECT("E32"))</f>
      </c>
      <c r="Y32" s="19">
        <f ca="1">IF(INDIRECT("F32")="","",INDIRECT("F32"))</f>
      </c>
      <c r="Z32" s="19">
        <f ca="1">IF(INDIRECT("G32")="","",INDIRECT("G32"))</f>
      </c>
    </row>
    <row r="33" spans="1:26" ht="19.5" customHeight="1">
      <c r="A33" s="137"/>
      <c r="B33" s="11"/>
      <c r="C33" s="11"/>
      <c r="D33" s="12"/>
      <c r="E33" s="12"/>
      <c r="F33" s="25">
        <f t="shared" si="1"/>
      </c>
      <c r="G33" s="13"/>
      <c r="T33" s="19">
        <f ca="1">IF(INDIRECT("A33")="","",INDIRECT("A33"))</f>
      </c>
      <c r="U33" s="19">
        <f ca="1">IF(INDIRECT("B33")="","",INDIRECT("B33"))</f>
      </c>
      <c r="V33" s="19">
        <f ca="1">IF(INDIRECT("C33")="","",INDIRECT("C33"))</f>
      </c>
      <c r="W33" s="19">
        <f ca="1">IF(INDIRECT("D33")="","",INDIRECT("D33"))</f>
      </c>
      <c r="X33" s="19">
        <f ca="1">IF(INDIRECT("E33")="","",INDIRECT("E33"))</f>
      </c>
      <c r="Y33" s="19">
        <f ca="1">IF(INDIRECT("F33")="","",INDIRECT("F33"))</f>
      </c>
      <c r="Z33" s="19">
        <f ca="1">IF(INDIRECT("G33")="","",INDIRECT("G33"))</f>
      </c>
    </row>
    <row r="34" spans="1:26" ht="19.5" customHeight="1">
      <c r="A34" s="138"/>
      <c r="B34" s="14"/>
      <c r="C34" s="14"/>
      <c r="D34" s="15"/>
      <c r="E34" s="15"/>
      <c r="F34" s="30">
        <f t="shared" si="1"/>
      </c>
      <c r="G34" s="16"/>
      <c r="T34" s="19">
        <f ca="1">IF(INDIRECT("A34")="","",INDIRECT("A34"))</f>
      </c>
      <c r="U34" s="19">
        <f ca="1">IF(INDIRECT("B34")="","",INDIRECT("B34"))</f>
      </c>
      <c r="V34" s="19">
        <f ca="1">IF(INDIRECT("C34")="","",INDIRECT("C34"))</f>
      </c>
      <c r="W34" s="19">
        <f ca="1">IF(INDIRECT("D34")="","",INDIRECT("D34"))</f>
      </c>
      <c r="X34" s="19">
        <f ca="1">IF(INDIRECT("E34")="","",INDIRECT("E34"))</f>
      </c>
      <c r="Y34" s="19">
        <f ca="1">IF(INDIRECT("F34")="","",INDIRECT("F34"))</f>
      </c>
      <c r="Z34" s="19">
        <f ca="1">IF(INDIRECT("G34")="","",INDIRECT("G34"))</f>
      </c>
    </row>
    <row r="35" spans="1:26" ht="19.5" customHeight="1">
      <c r="A35" s="137"/>
      <c r="B35" s="11"/>
      <c r="C35" s="11"/>
      <c r="D35" s="12"/>
      <c r="E35" s="12"/>
      <c r="F35" s="25">
        <f t="shared" si="1"/>
      </c>
      <c r="G35" s="13"/>
      <c r="T35" s="19">
        <f ca="1">IF(INDIRECT("A35")="","",INDIRECT("A35"))</f>
      </c>
      <c r="U35" s="19">
        <f ca="1">IF(INDIRECT("B35")="","",INDIRECT("B35"))</f>
      </c>
      <c r="V35" s="19">
        <f ca="1">IF(INDIRECT("C35")="","",INDIRECT("C35"))</f>
      </c>
      <c r="W35" s="19">
        <f ca="1">IF(INDIRECT("D35")="","",INDIRECT("D35"))</f>
      </c>
      <c r="X35" s="19">
        <f ca="1">IF(INDIRECT("E35")="","",INDIRECT("E35"))</f>
      </c>
      <c r="Y35" s="19">
        <f ca="1">IF(INDIRECT("F35")="","",INDIRECT("F35"))</f>
      </c>
      <c r="Z35" s="19">
        <f ca="1">IF(INDIRECT("G35")="","",INDIRECT("G35"))</f>
      </c>
    </row>
    <row r="36" spans="1:26" ht="19.5" customHeight="1">
      <c r="A36" s="138"/>
      <c r="B36" s="14"/>
      <c r="C36" s="14"/>
      <c r="D36" s="15"/>
      <c r="E36" s="15"/>
      <c r="F36" s="30">
        <f t="shared" si="1"/>
      </c>
      <c r="G36" s="16"/>
      <c r="T36" s="19">
        <f ca="1">IF(INDIRECT("A36")="","",INDIRECT("A36"))</f>
      </c>
      <c r="U36" s="19">
        <f ca="1">IF(INDIRECT("B36")="","",INDIRECT("B36"))</f>
      </c>
      <c r="V36" s="19">
        <f ca="1">IF(INDIRECT("C36")="","",INDIRECT("C36"))</f>
      </c>
      <c r="W36" s="19">
        <f ca="1">IF(INDIRECT("D36")="","",INDIRECT("D36"))</f>
      </c>
      <c r="X36" s="19">
        <f ca="1">IF(INDIRECT("E36")="","",INDIRECT("E36"))</f>
      </c>
      <c r="Y36" s="19">
        <f ca="1">IF(INDIRECT("F36")="","",INDIRECT("F36"))</f>
      </c>
      <c r="Z36" s="19">
        <f ca="1">IF(INDIRECT("G36")="","",INDIRECT("G36"))</f>
      </c>
    </row>
    <row r="37" spans="1:26" ht="19.5" customHeight="1">
      <c r="A37" s="137"/>
      <c r="B37" s="11"/>
      <c r="C37" s="11"/>
      <c r="D37" s="12"/>
      <c r="E37" s="12"/>
      <c r="F37" s="25">
        <f t="shared" si="1"/>
      </c>
      <c r="G37" s="13"/>
      <c r="T37" s="19">
        <f ca="1">IF(INDIRECT("A37")="","",INDIRECT("A37"))</f>
      </c>
      <c r="U37" s="19">
        <f ca="1">IF(INDIRECT("B37")="","",INDIRECT("B37"))</f>
      </c>
      <c r="V37" s="19">
        <f ca="1">IF(INDIRECT("C37")="","",INDIRECT("C37"))</f>
      </c>
      <c r="W37" s="19">
        <f ca="1">IF(INDIRECT("D37")="","",INDIRECT("D37"))</f>
      </c>
      <c r="X37" s="19">
        <f ca="1">IF(INDIRECT("E37")="","",INDIRECT("E37"))</f>
      </c>
      <c r="Y37" s="19">
        <f ca="1">IF(INDIRECT("F37")="","",INDIRECT("F37"))</f>
      </c>
      <c r="Z37" s="19">
        <f ca="1">IF(INDIRECT("G37")="","",INDIRECT("G37"))</f>
      </c>
    </row>
    <row r="38" spans="1:26" ht="19.5" customHeight="1">
      <c r="A38" s="138"/>
      <c r="B38" s="14"/>
      <c r="C38" s="14"/>
      <c r="D38" s="15"/>
      <c r="E38" s="15"/>
      <c r="F38" s="30">
        <f t="shared" si="1"/>
      </c>
      <c r="G38" s="16"/>
      <c r="T38" s="19">
        <f ca="1">IF(INDIRECT("A38")="","",INDIRECT("A38"))</f>
      </c>
      <c r="U38" s="19">
        <f ca="1">IF(INDIRECT("B38")="","",INDIRECT("B38"))</f>
      </c>
      <c r="V38" s="19">
        <f ca="1">IF(INDIRECT("C38")="","",INDIRECT("C38"))</f>
      </c>
      <c r="W38" s="19">
        <f ca="1">IF(INDIRECT("D38")="","",INDIRECT("D38"))</f>
      </c>
      <c r="X38" s="19">
        <f ca="1">IF(INDIRECT("E38")="","",INDIRECT("E38"))</f>
      </c>
      <c r="Y38" s="19">
        <f ca="1">IF(INDIRECT("F38")="","",INDIRECT("F38"))</f>
      </c>
      <c r="Z38" s="19">
        <f ca="1">IF(INDIRECT("G38")="","",INDIRECT("G38"))</f>
      </c>
    </row>
    <row r="39" spans="1:26" ht="19.5" customHeight="1">
      <c r="A39" s="137"/>
      <c r="B39" s="11"/>
      <c r="C39" s="11"/>
      <c r="D39" s="12"/>
      <c r="E39" s="12"/>
      <c r="F39" s="25">
        <f t="shared" si="1"/>
      </c>
      <c r="G39" s="13"/>
      <c r="T39" s="19">
        <f ca="1">IF(INDIRECT("A39")="","",INDIRECT("A39"))</f>
      </c>
      <c r="U39" s="19">
        <f ca="1">IF(INDIRECT("B39")="","",INDIRECT("B39"))</f>
      </c>
      <c r="V39" s="19">
        <f ca="1">IF(INDIRECT("C39")="","",INDIRECT("C39"))</f>
      </c>
      <c r="W39" s="19">
        <f ca="1">IF(INDIRECT("D39")="","",INDIRECT("D39"))</f>
      </c>
      <c r="X39" s="19">
        <f ca="1">IF(INDIRECT("E39")="","",INDIRECT("E39"))</f>
      </c>
      <c r="Y39" s="19">
        <f ca="1">IF(INDIRECT("F39")="","",INDIRECT("F39"))</f>
      </c>
      <c r="Z39" s="19">
        <f ca="1">IF(INDIRECT("G39")="","",INDIRECT("G39"))</f>
      </c>
    </row>
    <row r="40" spans="1:26" ht="19.5" customHeight="1">
      <c r="A40" s="138"/>
      <c r="B40" s="14"/>
      <c r="C40" s="14"/>
      <c r="D40" s="15"/>
      <c r="E40" s="15"/>
      <c r="F40" s="30">
        <f t="shared" si="1"/>
      </c>
      <c r="G40" s="16"/>
      <c r="T40" s="19">
        <f ca="1">IF(INDIRECT("A40")="","",INDIRECT("A40"))</f>
      </c>
      <c r="U40" s="19">
        <f ca="1">IF(INDIRECT("B40")="","",INDIRECT("B40"))</f>
      </c>
      <c r="V40" s="19">
        <f ca="1">IF(INDIRECT("C40")="","",INDIRECT("C40"))</f>
      </c>
      <c r="W40" s="19">
        <f ca="1">IF(INDIRECT("D40")="","",INDIRECT("D40"))</f>
      </c>
      <c r="X40" s="19">
        <f ca="1">IF(INDIRECT("E40")="","",INDIRECT("E40"))</f>
      </c>
      <c r="Y40" s="19">
        <f ca="1">IF(INDIRECT("F40")="","",INDIRECT("F40"))</f>
      </c>
      <c r="Z40" s="19">
        <f ca="1">IF(INDIRECT("G40")="","",INDIRECT("G40"))</f>
      </c>
    </row>
    <row r="41" spans="1:26" ht="19.5" customHeight="1">
      <c r="A41" s="137"/>
      <c r="B41" s="11"/>
      <c r="C41" s="11"/>
      <c r="D41" s="12"/>
      <c r="E41" s="12"/>
      <c r="F41" s="25">
        <f t="shared" si="1"/>
      </c>
      <c r="G41" s="13"/>
      <c r="T41" s="19">
        <f ca="1">IF(INDIRECT("A41")="","",INDIRECT("A41"))</f>
      </c>
      <c r="U41" s="19">
        <f ca="1">IF(INDIRECT("B41")="","",INDIRECT("B41"))</f>
      </c>
      <c r="V41" s="19">
        <f ca="1">IF(INDIRECT("C41")="","",INDIRECT("C41"))</f>
      </c>
      <c r="W41" s="19">
        <f ca="1">IF(INDIRECT("D41")="","",INDIRECT("D41"))</f>
      </c>
      <c r="X41" s="19">
        <f ca="1">IF(INDIRECT("E41")="","",INDIRECT("E41"))</f>
      </c>
      <c r="Y41" s="19">
        <f ca="1">IF(INDIRECT("F41")="","",INDIRECT("F41"))</f>
      </c>
      <c r="Z41" s="19">
        <f ca="1">IF(INDIRECT("G41")="","",INDIRECT("G41"))</f>
      </c>
    </row>
    <row r="42" spans="1:26" ht="19.5" customHeight="1">
      <c r="A42" s="138"/>
      <c r="B42" s="14"/>
      <c r="C42" s="14"/>
      <c r="D42" s="15"/>
      <c r="E42" s="15"/>
      <c r="F42" s="30">
        <f t="shared" si="1"/>
      </c>
      <c r="G42" s="16"/>
      <c r="T42" s="19">
        <f ca="1">IF(INDIRECT("A42")="","",INDIRECT("A42"))</f>
      </c>
      <c r="U42" s="19">
        <f ca="1">IF(INDIRECT("B42")="","",INDIRECT("B42"))</f>
      </c>
      <c r="V42" s="19">
        <f ca="1">IF(INDIRECT("C42")="","",INDIRECT("C42"))</f>
      </c>
      <c r="W42" s="19">
        <f ca="1">IF(INDIRECT("D42")="","",INDIRECT("D42"))</f>
      </c>
      <c r="X42" s="19">
        <f ca="1">IF(INDIRECT("E42")="","",INDIRECT("E42"))</f>
      </c>
      <c r="Y42" s="19">
        <f ca="1">IF(INDIRECT("F42")="","",INDIRECT("F42"))</f>
      </c>
      <c r="Z42" s="19">
        <f ca="1">IF(INDIRECT("G42")="","",INDIRECT("G42"))</f>
      </c>
    </row>
  </sheetData>
  <sheetProtection sheet="1" objects="1" scenarios="1"/>
  <mergeCells count="21">
    <mergeCell ref="A3:A4"/>
    <mergeCell ref="A5:A6"/>
    <mergeCell ref="A7:A8"/>
    <mergeCell ref="A1:G1"/>
    <mergeCell ref="A17:A18"/>
    <mergeCell ref="A19:A20"/>
    <mergeCell ref="A21:A22"/>
    <mergeCell ref="A23:A24"/>
    <mergeCell ref="A9:A10"/>
    <mergeCell ref="A11:A12"/>
    <mergeCell ref="A13:A14"/>
    <mergeCell ref="A15:A16"/>
    <mergeCell ref="A41:A42"/>
    <mergeCell ref="A33:A34"/>
    <mergeCell ref="A35:A36"/>
    <mergeCell ref="A37:A38"/>
    <mergeCell ref="A39:A40"/>
    <mergeCell ref="A25:A26"/>
    <mergeCell ref="A27:A28"/>
    <mergeCell ref="A29:A30"/>
    <mergeCell ref="A31:A32"/>
  </mergeCells>
  <dataValidations count="3">
    <dataValidation allowBlank="1" showInputMessage="1" showErrorMessage="1" imeMode="disabled" sqref="G3:G42"/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sqref="A3:A42">
      <formula1>"XD,30XD,35XD,40XD,45XD,50XD,55XD,60XD,65XD,70XD,75XD"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G42"/>
  <sheetViews>
    <sheetView zoomScalePageLayoutView="0" workbookViewId="0" topLeftCell="A1">
      <pane xSplit="5" topLeftCell="F1" activePane="topRight" state="frozen"/>
      <selection pane="topLeft" activeCell="U3" sqref="U3"/>
      <selection pane="topRight" activeCell="A2" sqref="A2"/>
    </sheetView>
  </sheetViews>
  <sheetFormatPr defaultColWidth="5.625" defaultRowHeight="13.5"/>
  <cols>
    <col min="1" max="1" width="2.625" style="36" customWidth="1"/>
    <col min="2" max="3" width="8.50390625" style="36" customWidth="1"/>
    <col min="4" max="4" width="5.625" style="36" customWidth="1"/>
    <col min="5" max="5" width="4.625" style="36" customWidth="1"/>
    <col min="6" max="60" width="1.875" style="36" customWidth="1"/>
    <col min="61" max="61" width="2.625" style="36" customWidth="1"/>
    <col min="62" max="62" width="3.625" style="36" customWidth="1"/>
    <col min="63" max="65" width="4.625" style="36" customWidth="1"/>
    <col min="66" max="66" width="2.625" style="36" customWidth="1"/>
    <col min="67" max="67" width="3.625" style="36" customWidth="1"/>
    <col min="68" max="68" width="2.625" style="36" customWidth="1"/>
    <col min="69" max="70" width="4.625" style="36" customWidth="1"/>
    <col min="71" max="71" width="2.625" style="36" customWidth="1"/>
    <col min="72" max="72" width="3.625" style="36" customWidth="1"/>
    <col min="73" max="75" width="4.625" style="36" customWidth="1"/>
    <col min="76" max="76" width="2.625" style="36" customWidth="1"/>
    <col min="77" max="77" width="3.625" style="36" customWidth="1"/>
    <col min="78" max="80" width="4.625" style="36" customWidth="1"/>
    <col min="81" max="81" width="2.625" style="36" customWidth="1"/>
    <col min="82" max="82" width="3.625" style="36" customWidth="1"/>
    <col min="83" max="85" width="4.625" style="36" customWidth="1"/>
    <col min="86" max="16384" width="5.625" style="36" customWidth="1"/>
  </cols>
  <sheetData>
    <row r="1" spans="1:85" ht="12" thickBot="1">
      <c r="A1" s="34" t="s">
        <v>99</v>
      </c>
      <c r="B1" s="34" t="s">
        <v>5</v>
      </c>
      <c r="C1" s="34" t="s">
        <v>6</v>
      </c>
      <c r="D1" s="34" t="s">
        <v>4</v>
      </c>
      <c r="E1" s="35" t="s">
        <v>155</v>
      </c>
      <c r="F1" s="34" t="s">
        <v>153</v>
      </c>
      <c r="G1" s="34" t="s">
        <v>93</v>
      </c>
      <c r="H1" s="34" t="s">
        <v>94</v>
      </c>
      <c r="I1" s="34" t="s">
        <v>28</v>
      </c>
      <c r="J1" s="34" t="s">
        <v>23</v>
      </c>
      <c r="K1" s="34" t="s">
        <v>29</v>
      </c>
      <c r="L1" s="34" t="s">
        <v>30</v>
      </c>
      <c r="M1" s="34" t="s">
        <v>31</v>
      </c>
      <c r="N1" s="34" t="s">
        <v>32</v>
      </c>
      <c r="O1" s="34" t="s">
        <v>33</v>
      </c>
      <c r="P1" s="34" t="s">
        <v>34</v>
      </c>
      <c r="Q1" s="57" t="s">
        <v>151</v>
      </c>
      <c r="R1" s="34" t="s">
        <v>37</v>
      </c>
      <c r="S1" s="34" t="s">
        <v>38</v>
      </c>
      <c r="T1" s="34" t="s">
        <v>39</v>
      </c>
      <c r="U1" s="34" t="s">
        <v>40</v>
      </c>
      <c r="V1" s="34" t="s">
        <v>41</v>
      </c>
      <c r="W1" s="34" t="s">
        <v>42</v>
      </c>
      <c r="X1" s="34" t="s">
        <v>43</v>
      </c>
      <c r="Y1" s="34" t="s">
        <v>44</v>
      </c>
      <c r="Z1" s="34" t="s">
        <v>45</v>
      </c>
      <c r="AA1" s="58" t="s">
        <v>46</v>
      </c>
      <c r="AB1" s="34" t="s">
        <v>154</v>
      </c>
      <c r="AC1" s="34" t="s">
        <v>48</v>
      </c>
      <c r="AD1" s="34" t="s">
        <v>49</v>
      </c>
      <c r="AE1" s="34" t="s">
        <v>50</v>
      </c>
      <c r="AF1" s="34" t="s">
        <v>51</v>
      </c>
      <c r="AG1" s="34" t="s">
        <v>52</v>
      </c>
      <c r="AH1" s="34" t="s">
        <v>53</v>
      </c>
      <c r="AI1" s="34" t="s">
        <v>54</v>
      </c>
      <c r="AJ1" s="34" t="s">
        <v>55</v>
      </c>
      <c r="AK1" s="34" t="s">
        <v>56</v>
      </c>
      <c r="AL1" s="34" t="s">
        <v>57</v>
      </c>
      <c r="AM1" s="57" t="s">
        <v>111</v>
      </c>
      <c r="AN1" s="34" t="s">
        <v>60</v>
      </c>
      <c r="AO1" s="34" t="s">
        <v>62</v>
      </c>
      <c r="AP1" s="34" t="s">
        <v>63</v>
      </c>
      <c r="AQ1" s="34" t="s">
        <v>64</v>
      </c>
      <c r="AR1" s="34" t="s">
        <v>65</v>
      </c>
      <c r="AS1" s="34" t="s">
        <v>66</v>
      </c>
      <c r="AT1" s="34" t="s">
        <v>67</v>
      </c>
      <c r="AU1" s="34" t="s">
        <v>68</v>
      </c>
      <c r="AV1" s="34" t="s">
        <v>69</v>
      </c>
      <c r="AW1" s="58" t="s">
        <v>59</v>
      </c>
      <c r="AX1" s="34" t="s">
        <v>114</v>
      </c>
      <c r="AY1" s="34" t="s">
        <v>71</v>
      </c>
      <c r="AZ1" s="34" t="s">
        <v>72</v>
      </c>
      <c r="BA1" s="34" t="s">
        <v>73</v>
      </c>
      <c r="BB1" s="34" t="s">
        <v>74</v>
      </c>
      <c r="BC1" s="34" t="s">
        <v>75</v>
      </c>
      <c r="BD1" s="34" t="s">
        <v>76</v>
      </c>
      <c r="BE1" s="34" t="s">
        <v>77</v>
      </c>
      <c r="BF1" s="34" t="s">
        <v>78</v>
      </c>
      <c r="BG1" s="34" t="s">
        <v>79</v>
      </c>
      <c r="BH1" s="34" t="s">
        <v>80</v>
      </c>
      <c r="BI1" s="52" t="s">
        <v>104</v>
      </c>
      <c r="BJ1" s="34" t="s">
        <v>17</v>
      </c>
      <c r="BK1" s="34" t="s">
        <v>21</v>
      </c>
      <c r="BL1" s="34" t="s">
        <v>100</v>
      </c>
      <c r="BM1" s="34" t="s">
        <v>118</v>
      </c>
      <c r="BN1" s="52" t="s">
        <v>151</v>
      </c>
      <c r="BO1" s="34" t="s">
        <v>17</v>
      </c>
      <c r="BP1" s="34" t="s">
        <v>21</v>
      </c>
      <c r="BQ1" s="34" t="s">
        <v>100</v>
      </c>
      <c r="BR1" s="34" t="s">
        <v>118</v>
      </c>
      <c r="BS1" s="52" t="s">
        <v>152</v>
      </c>
      <c r="BT1" s="34" t="s">
        <v>17</v>
      </c>
      <c r="BU1" s="34" t="s">
        <v>21</v>
      </c>
      <c r="BV1" s="34" t="s">
        <v>100</v>
      </c>
      <c r="BW1" s="34" t="s">
        <v>118</v>
      </c>
      <c r="BX1" s="52" t="s">
        <v>111</v>
      </c>
      <c r="BY1" s="34" t="s">
        <v>17</v>
      </c>
      <c r="BZ1" s="34" t="s">
        <v>21</v>
      </c>
      <c r="CA1" s="34" t="s">
        <v>100</v>
      </c>
      <c r="CB1" s="34" t="s">
        <v>118</v>
      </c>
      <c r="CC1" s="52" t="s">
        <v>114</v>
      </c>
      <c r="CD1" s="34" t="s">
        <v>17</v>
      </c>
      <c r="CE1" s="34" t="s">
        <v>21</v>
      </c>
      <c r="CF1" s="34" t="s">
        <v>100</v>
      </c>
      <c r="CG1" s="35" t="s">
        <v>118</v>
      </c>
    </row>
    <row r="2" spans="1:85" ht="12" thickTop="1">
      <c r="A2" s="63" t="s">
        <v>101</v>
      </c>
      <c r="B2" s="64">
        <f>'申込書'!E4</f>
        <v>0</v>
      </c>
      <c r="C2" s="64">
        <f>'申込書'!H4</f>
        <v>0</v>
      </c>
      <c r="D2" s="37">
        <f>'申込書'!H10</f>
        <v>0</v>
      </c>
      <c r="E2" s="65">
        <f>'申込書'!E9</f>
        <v>0</v>
      </c>
      <c r="F2" s="64">
        <f>'男子単'!I2</f>
        <v>0</v>
      </c>
      <c r="G2" s="64">
        <f>'男子単'!J2</f>
        <v>0</v>
      </c>
      <c r="H2" s="64">
        <f>'男子単'!K2</f>
        <v>0</v>
      </c>
      <c r="I2" s="64">
        <f>'男子単'!L2</f>
        <v>0</v>
      </c>
      <c r="J2" s="64">
        <f>'男子単'!M2</f>
        <v>0</v>
      </c>
      <c r="K2" s="64">
        <f>'男子単'!N2</f>
        <v>0</v>
      </c>
      <c r="L2" s="64">
        <f>'男子単'!O2</f>
        <v>0</v>
      </c>
      <c r="M2" s="64">
        <f>'男子単'!P2</f>
        <v>0</v>
      </c>
      <c r="N2" s="64">
        <f>'男子単'!Q2</f>
        <v>0</v>
      </c>
      <c r="O2" s="64">
        <f>'男子単'!R2</f>
        <v>0</v>
      </c>
      <c r="P2" s="64">
        <f>'男子単'!S2</f>
        <v>0</v>
      </c>
      <c r="Q2" s="66">
        <f>'女子単'!I2</f>
        <v>0</v>
      </c>
      <c r="R2" s="64">
        <f>'女子単'!J2</f>
        <v>0</v>
      </c>
      <c r="S2" s="64">
        <f>'女子単'!K2</f>
        <v>0</v>
      </c>
      <c r="T2" s="64">
        <f>'女子単'!L2</f>
        <v>0</v>
      </c>
      <c r="U2" s="64">
        <f>'女子単'!M2</f>
        <v>0</v>
      </c>
      <c r="V2" s="64">
        <f>'女子単'!N2</f>
        <v>0</v>
      </c>
      <c r="W2" s="64">
        <f>'女子単'!O2</f>
        <v>0</v>
      </c>
      <c r="X2" s="64">
        <f>'女子単'!P2</f>
        <v>0</v>
      </c>
      <c r="Y2" s="64">
        <f>'女子単'!Q2</f>
        <v>0</v>
      </c>
      <c r="Z2" s="64">
        <f>'女子単'!R2</f>
        <v>0</v>
      </c>
      <c r="AA2" s="67">
        <f>'女子単'!S2</f>
        <v>0</v>
      </c>
      <c r="AB2" s="64">
        <f>'男子複'!I2</f>
        <v>0</v>
      </c>
      <c r="AC2" s="64">
        <f>'男子複'!J2</f>
        <v>0</v>
      </c>
      <c r="AD2" s="64">
        <f>'男子複'!K2</f>
        <v>0</v>
      </c>
      <c r="AE2" s="64">
        <f>'男子複'!L2</f>
        <v>0</v>
      </c>
      <c r="AF2" s="64">
        <f>'男子複'!M2</f>
        <v>0</v>
      </c>
      <c r="AG2" s="64">
        <f>'男子複'!N2</f>
        <v>0</v>
      </c>
      <c r="AH2" s="64">
        <f>'男子複'!O2</f>
        <v>0</v>
      </c>
      <c r="AI2" s="64">
        <f>'男子複'!P2</f>
        <v>0</v>
      </c>
      <c r="AJ2" s="64">
        <f>'男子複'!Q2</f>
        <v>0</v>
      </c>
      <c r="AK2" s="64">
        <f>'男子複'!R2</f>
        <v>0</v>
      </c>
      <c r="AL2" s="64">
        <f>'男子複'!S2</f>
        <v>0</v>
      </c>
      <c r="AM2" s="66">
        <f>'女子複'!I2</f>
        <v>0</v>
      </c>
      <c r="AN2" s="64">
        <f>'女子複'!J2</f>
        <v>0</v>
      </c>
      <c r="AO2" s="64">
        <f>'女子複'!K2</f>
        <v>0</v>
      </c>
      <c r="AP2" s="64">
        <f>'女子複'!L2</f>
        <v>0</v>
      </c>
      <c r="AQ2" s="64">
        <f>'女子複'!M2</f>
        <v>0</v>
      </c>
      <c r="AR2" s="64">
        <f>'女子複'!N2</f>
        <v>0</v>
      </c>
      <c r="AS2" s="64">
        <f>'女子複'!O2</f>
        <v>0</v>
      </c>
      <c r="AT2" s="64">
        <f>'女子複'!P2</f>
        <v>0</v>
      </c>
      <c r="AU2" s="64">
        <f>'女子複'!Q2</f>
        <v>0</v>
      </c>
      <c r="AV2" s="64">
        <f>'女子複'!R2</f>
        <v>0</v>
      </c>
      <c r="AW2" s="67">
        <f>'女子複'!S2</f>
        <v>0</v>
      </c>
      <c r="AX2" s="64">
        <f>'混合複'!I2</f>
        <v>0</v>
      </c>
      <c r="AY2" s="64">
        <f>'混合複'!J2</f>
        <v>0</v>
      </c>
      <c r="AZ2" s="64">
        <f>'混合複'!K2</f>
        <v>0</v>
      </c>
      <c r="BA2" s="64">
        <f>'混合複'!L2</f>
        <v>0</v>
      </c>
      <c r="BB2" s="64">
        <f>'混合複'!M2</f>
        <v>0</v>
      </c>
      <c r="BC2" s="64">
        <f>'混合複'!N2</f>
        <v>0</v>
      </c>
      <c r="BD2" s="64">
        <f>'混合複'!O2</f>
        <v>0</v>
      </c>
      <c r="BE2" s="64">
        <f>'混合複'!P2</f>
        <v>0</v>
      </c>
      <c r="BF2" s="64">
        <f>'混合複'!Q2</f>
        <v>0</v>
      </c>
      <c r="BG2" s="64">
        <f>'混合複'!R2</f>
        <v>0</v>
      </c>
      <c r="BH2" s="64">
        <f>'混合複'!S2</f>
        <v>0</v>
      </c>
      <c r="BI2" s="53"/>
      <c r="BN2" s="53"/>
      <c r="BS2" s="53"/>
      <c r="BX2" s="53"/>
      <c r="CC2" s="53"/>
      <c r="CG2" s="38"/>
    </row>
    <row r="3" spans="5:85" ht="11.25">
      <c r="E3" s="38"/>
      <c r="Q3" s="59"/>
      <c r="AA3" s="60"/>
      <c r="AM3" s="59"/>
      <c r="AW3" s="60"/>
      <c r="BI3" s="53">
        <f aca="true" t="shared" si="0" ref="BI3:BI42">IF(BJ3="","",$A$2)</f>
      </c>
      <c r="BJ3" s="36">
        <f>IF('男子単'!T3="","",'男子単'!T3)</f>
      </c>
      <c r="BK3" s="36">
        <f>IF('男子単'!U3="","",'男子単'!U3)</f>
      </c>
      <c r="BL3" s="36">
        <f>IF('男子単'!V3="","",'男子単'!V3)</f>
      </c>
      <c r="BM3" s="36">
        <f>IF('男子単'!W3="","",'男子単'!W3)</f>
      </c>
      <c r="BN3" s="53">
        <f aca="true" t="shared" si="1" ref="BN3:BN42">IF(BO3="","",$A$2)</f>
      </c>
      <c r="BO3" s="36">
        <f>IF('女子単'!T3="","",'女子単'!T3)</f>
      </c>
      <c r="BP3" s="36">
        <f>IF('女子単'!U3="","",'女子単'!U3)</f>
      </c>
      <c r="BQ3" s="36">
        <f>IF('女子単'!V3="","",'女子単'!V3)</f>
      </c>
      <c r="BR3" s="36">
        <f>IF('女子単'!W3="","",'女子単'!W3)</f>
      </c>
      <c r="BS3" s="53">
        <f aca="true" t="shared" si="2" ref="BS3:BS42">IF(BT3="","",$A$2)</f>
      </c>
      <c r="BT3" s="36">
        <f>IF('男子複'!T3="","",'男子複'!T3)</f>
      </c>
      <c r="BU3" s="36">
        <f>IF('男子複'!U3="","",'男子複'!U3)</f>
      </c>
      <c r="BV3" s="36">
        <f>IF('男子複'!V3="","",'男子複'!V3)</f>
      </c>
      <c r="BW3" s="36">
        <f>IF('男子複'!W3="","",'男子複'!W3)</f>
      </c>
      <c r="BX3" s="53">
        <f aca="true" t="shared" si="3" ref="BX3:BX42">IF(BY3="","",$A$2)</f>
      </c>
      <c r="BY3" s="36">
        <f>IF('女子複'!T3="","",'女子複'!T3)</f>
      </c>
      <c r="BZ3" s="36">
        <f>IF('女子複'!U3="","",'女子複'!U3)</f>
      </c>
      <c r="CA3" s="36">
        <f>IF('女子複'!V3="","",'女子複'!V3)</f>
      </c>
      <c r="CB3" s="36">
        <f>IF('女子複'!W3="","",'女子複'!W3)</f>
      </c>
      <c r="CC3" s="53">
        <f aca="true" t="shared" si="4" ref="CC3:CC42">IF(CD3="","",$A$2)</f>
      </c>
      <c r="CD3" s="36">
        <f>IF('混合複'!T3="","",'混合複'!T3)</f>
      </c>
      <c r="CE3" s="36">
        <f>IF('混合複'!U3="","",'混合複'!U3)</f>
      </c>
      <c r="CF3" s="36">
        <f>IF('混合複'!V3="","",'混合複'!V3)</f>
      </c>
      <c r="CG3" s="38">
        <f>IF('混合複'!W3="","",'混合複'!W3)</f>
      </c>
    </row>
    <row r="4" spans="5:85" ht="11.25">
      <c r="E4" s="38"/>
      <c r="Q4" s="59"/>
      <c r="AA4" s="60"/>
      <c r="AM4" s="59"/>
      <c r="AW4" s="60"/>
      <c r="BI4" s="53">
        <f t="shared" si="0"/>
      </c>
      <c r="BJ4" s="36">
        <f>IF('男子単'!T4="","",'男子単'!T4)</f>
      </c>
      <c r="BK4" s="36">
        <f>IF('男子単'!U4="","",'男子単'!U4)</f>
      </c>
      <c r="BL4" s="36">
        <f>IF('男子単'!V4="","",'男子単'!V4)</f>
      </c>
      <c r="BM4" s="36">
        <f>IF('男子単'!W4="","",'男子単'!W4)</f>
      </c>
      <c r="BN4" s="53">
        <f t="shared" si="1"/>
      </c>
      <c r="BO4" s="36">
        <f>IF('女子単'!T4="","",'女子単'!T4)</f>
      </c>
      <c r="BP4" s="36">
        <f>IF('女子単'!U4="","",'女子単'!U4)</f>
      </c>
      <c r="BQ4" s="36">
        <f>IF('女子単'!V4="","",'女子単'!V4)</f>
      </c>
      <c r="BR4" s="36">
        <f>IF('女子単'!W4="","",'女子単'!W4)</f>
      </c>
      <c r="BS4" s="53">
        <f t="shared" si="2"/>
      </c>
      <c r="BT4" s="36">
        <f>IF('男子複'!T3="","",'男子複'!T3)</f>
      </c>
      <c r="BU4" s="36">
        <f>IF('男子複'!U4="","",'男子複'!U4)</f>
      </c>
      <c r="BV4" s="36">
        <f>IF('男子複'!V4="","",'男子複'!V4)</f>
      </c>
      <c r="BW4" s="36">
        <f>IF('男子複'!W4="","",'男子複'!W4)</f>
      </c>
      <c r="BX4" s="53">
        <f t="shared" si="3"/>
      </c>
      <c r="BY4" s="36">
        <f>IF('女子複'!T3="","",'女子複'!T3)</f>
      </c>
      <c r="BZ4" s="36">
        <f>IF('女子複'!U4="","",'女子複'!U4)</f>
      </c>
      <c r="CA4" s="36">
        <f>IF('女子複'!V4="","",'女子複'!V4)</f>
      </c>
      <c r="CB4" s="36">
        <f>IF('女子複'!W4="","",'女子複'!W4)</f>
      </c>
      <c r="CC4" s="53">
        <f t="shared" si="4"/>
      </c>
      <c r="CD4" s="36">
        <f>IF('混合複'!T3="","",'混合複'!T3)</f>
      </c>
      <c r="CE4" s="36">
        <f>IF('混合複'!U4="","",'混合複'!U4)</f>
      </c>
      <c r="CF4" s="36">
        <f>IF('混合複'!V4="","",'混合複'!V4)</f>
      </c>
      <c r="CG4" s="38">
        <f>IF('混合複'!W4="","",'混合複'!W4)</f>
      </c>
    </row>
    <row r="5" spans="5:85" ht="11.25">
      <c r="E5" s="38"/>
      <c r="Q5" s="59"/>
      <c r="AA5" s="60"/>
      <c r="AM5" s="59"/>
      <c r="AW5" s="60"/>
      <c r="BI5" s="53">
        <f t="shared" si="0"/>
      </c>
      <c r="BJ5" s="36">
        <f>IF('男子単'!T5="","",'男子単'!T5)</f>
      </c>
      <c r="BK5" s="36">
        <f>IF('男子単'!U5="","",'男子単'!U5)</f>
      </c>
      <c r="BL5" s="36">
        <f>IF('男子単'!V5="","",'男子単'!V5)</f>
      </c>
      <c r="BM5" s="36">
        <f>IF('男子単'!W5="","",'男子単'!W5)</f>
      </c>
      <c r="BN5" s="53">
        <f t="shared" si="1"/>
      </c>
      <c r="BO5" s="36">
        <f>IF('女子単'!T5="","",'女子単'!T5)</f>
      </c>
      <c r="BP5" s="36">
        <f>IF('女子単'!U5="","",'女子単'!U5)</f>
      </c>
      <c r="BQ5" s="36">
        <f>IF('女子単'!V5="","",'女子単'!V5)</f>
      </c>
      <c r="BR5" s="36">
        <f>IF('女子単'!W5="","",'女子単'!W5)</f>
      </c>
      <c r="BS5" s="53">
        <f t="shared" si="2"/>
      </c>
      <c r="BT5" s="36">
        <f>IF('男子複'!T5="","",'男子複'!T5)</f>
      </c>
      <c r="BU5" s="36">
        <f>IF('男子複'!U5="","",'男子複'!U5)</f>
      </c>
      <c r="BV5" s="36">
        <f>IF('男子複'!V5="","",'男子複'!V5)</f>
      </c>
      <c r="BW5" s="36">
        <f>IF('男子複'!W5="","",'男子複'!W5)</f>
      </c>
      <c r="BX5" s="53">
        <f t="shared" si="3"/>
      </c>
      <c r="BY5" s="36">
        <f>IF('女子複'!T5="","",'女子複'!T5)</f>
      </c>
      <c r="BZ5" s="36">
        <f>IF('女子複'!U5="","",'女子複'!U5)</f>
      </c>
      <c r="CA5" s="36">
        <f>IF('女子複'!V5="","",'女子複'!V5)</f>
      </c>
      <c r="CB5" s="36">
        <f>IF('女子複'!W5="","",'女子複'!W5)</f>
      </c>
      <c r="CC5" s="53">
        <f t="shared" si="4"/>
      </c>
      <c r="CD5" s="36">
        <f>IF('混合複'!T5="","",'混合複'!T5)</f>
      </c>
      <c r="CE5" s="36">
        <f>IF('混合複'!U5="","",'混合複'!U5)</f>
      </c>
      <c r="CF5" s="36">
        <f>IF('混合複'!V5="","",'混合複'!V5)</f>
      </c>
      <c r="CG5" s="38">
        <f>IF('混合複'!W5="","",'混合複'!W5)</f>
      </c>
    </row>
    <row r="6" spans="5:85" ht="11.25">
      <c r="E6" s="38"/>
      <c r="Q6" s="59"/>
      <c r="AA6" s="60"/>
      <c r="AM6" s="59"/>
      <c r="AW6" s="60"/>
      <c r="BI6" s="53">
        <f t="shared" si="0"/>
      </c>
      <c r="BJ6" s="36">
        <f>IF('男子単'!T6="","",'男子単'!T6)</f>
      </c>
      <c r="BK6" s="36">
        <f>IF('男子単'!U6="","",'男子単'!U6)</f>
      </c>
      <c r="BL6" s="36">
        <f>IF('男子単'!V6="","",'男子単'!V6)</f>
      </c>
      <c r="BM6" s="36">
        <f>IF('男子単'!W6="","",'男子単'!W6)</f>
      </c>
      <c r="BN6" s="53">
        <f t="shared" si="1"/>
      </c>
      <c r="BO6" s="36">
        <f>IF('女子単'!T6="","",'女子単'!T6)</f>
      </c>
      <c r="BP6" s="36">
        <f>IF('女子単'!U6="","",'女子単'!U6)</f>
      </c>
      <c r="BQ6" s="36">
        <f>IF('女子単'!V6="","",'女子単'!V6)</f>
      </c>
      <c r="BR6" s="36">
        <f>IF('女子単'!W6="","",'女子単'!W6)</f>
      </c>
      <c r="BS6" s="53">
        <f t="shared" si="2"/>
      </c>
      <c r="BT6" s="36">
        <f>IF('男子複'!T5="","",'男子複'!T5)</f>
      </c>
      <c r="BU6" s="36">
        <f>IF('男子複'!U6="","",'男子複'!U6)</f>
      </c>
      <c r="BV6" s="36">
        <f>IF('男子複'!V6="","",'男子複'!V6)</f>
      </c>
      <c r="BW6" s="36">
        <f>IF('男子複'!W6="","",'男子複'!W6)</f>
      </c>
      <c r="BX6" s="53">
        <f t="shared" si="3"/>
      </c>
      <c r="BY6" s="36">
        <f>IF('女子複'!T5="","",'女子複'!T5)</f>
      </c>
      <c r="BZ6" s="36">
        <f>IF('女子複'!U6="","",'女子複'!U6)</f>
      </c>
      <c r="CA6" s="36">
        <f>IF('女子複'!V6="","",'女子複'!V6)</f>
      </c>
      <c r="CB6" s="36">
        <f>IF('女子複'!W6="","",'女子複'!W6)</f>
      </c>
      <c r="CC6" s="53">
        <f t="shared" si="4"/>
      </c>
      <c r="CD6" s="36">
        <f>IF('混合複'!T5="","",'混合複'!T5)</f>
      </c>
      <c r="CE6" s="36">
        <f>IF('混合複'!U6="","",'混合複'!U6)</f>
      </c>
      <c r="CF6" s="36">
        <f>IF('混合複'!V6="","",'混合複'!V6)</f>
      </c>
      <c r="CG6" s="38">
        <f>IF('混合複'!W6="","",'混合複'!W6)</f>
      </c>
    </row>
    <row r="7" spans="5:85" ht="11.25">
      <c r="E7" s="38"/>
      <c r="Q7" s="59"/>
      <c r="AA7" s="60"/>
      <c r="AM7" s="59"/>
      <c r="AW7" s="60"/>
      <c r="BI7" s="53">
        <f t="shared" si="0"/>
      </c>
      <c r="BJ7" s="36">
        <f>IF('男子単'!T7="","",'男子単'!T7)</f>
      </c>
      <c r="BK7" s="36">
        <f>IF('男子単'!U7="","",'男子単'!U7)</f>
      </c>
      <c r="BL7" s="36">
        <f>IF('男子単'!V7="","",'男子単'!V7)</f>
      </c>
      <c r="BM7" s="36">
        <f>IF('男子単'!W7="","",'男子単'!W7)</f>
      </c>
      <c r="BN7" s="53">
        <f t="shared" si="1"/>
      </c>
      <c r="BO7" s="36">
        <f>IF('女子単'!T7="","",'女子単'!T7)</f>
      </c>
      <c r="BP7" s="36">
        <f>IF('女子単'!U7="","",'女子単'!U7)</f>
      </c>
      <c r="BQ7" s="36">
        <f>IF('女子単'!V7="","",'女子単'!V7)</f>
      </c>
      <c r="BR7" s="36">
        <f>IF('女子単'!W7="","",'女子単'!W7)</f>
      </c>
      <c r="BS7" s="53">
        <f t="shared" si="2"/>
      </c>
      <c r="BT7" s="36">
        <f>IF('男子複'!T7="","",'男子複'!T7)</f>
      </c>
      <c r="BU7" s="36">
        <f>IF('男子複'!U7="","",'男子複'!U7)</f>
      </c>
      <c r="BV7" s="36">
        <f>IF('男子複'!V7="","",'男子複'!V7)</f>
      </c>
      <c r="BW7" s="36">
        <f>IF('男子複'!W7="","",'男子複'!W7)</f>
      </c>
      <c r="BX7" s="53">
        <f t="shared" si="3"/>
      </c>
      <c r="BY7" s="36">
        <f>IF('女子複'!T7="","",'女子複'!T7)</f>
      </c>
      <c r="BZ7" s="36">
        <f>IF('女子複'!U7="","",'女子複'!U7)</f>
      </c>
      <c r="CA7" s="36">
        <f>IF('女子複'!V7="","",'女子複'!V7)</f>
      </c>
      <c r="CB7" s="36">
        <f>IF('女子複'!W7="","",'女子複'!W7)</f>
      </c>
      <c r="CC7" s="53">
        <f t="shared" si="4"/>
      </c>
      <c r="CD7" s="36">
        <f>IF('混合複'!T7="","",'混合複'!T7)</f>
      </c>
      <c r="CE7" s="36">
        <f>IF('混合複'!U7="","",'混合複'!U7)</f>
      </c>
      <c r="CF7" s="36">
        <f>IF('混合複'!V7="","",'混合複'!V7)</f>
      </c>
      <c r="CG7" s="38">
        <f>IF('混合複'!W7="","",'混合複'!W7)</f>
      </c>
    </row>
    <row r="8" spans="5:85" ht="11.25">
      <c r="E8" s="38"/>
      <c r="Q8" s="59"/>
      <c r="AA8" s="60"/>
      <c r="AM8" s="59"/>
      <c r="AW8" s="60"/>
      <c r="BI8" s="53">
        <f t="shared" si="0"/>
      </c>
      <c r="BJ8" s="36">
        <f>IF('男子単'!T8="","",'男子単'!T8)</f>
      </c>
      <c r="BK8" s="36">
        <f>IF('男子単'!U8="","",'男子単'!U8)</f>
      </c>
      <c r="BL8" s="36">
        <f>IF('男子単'!V8="","",'男子単'!V8)</f>
      </c>
      <c r="BM8" s="36">
        <f>IF('男子単'!W8="","",'男子単'!W8)</f>
      </c>
      <c r="BN8" s="53">
        <f t="shared" si="1"/>
      </c>
      <c r="BO8" s="36">
        <f>IF('女子単'!T8="","",'女子単'!T8)</f>
      </c>
      <c r="BP8" s="36">
        <f>IF('女子単'!U8="","",'女子単'!U8)</f>
      </c>
      <c r="BQ8" s="36">
        <f>IF('女子単'!V8="","",'女子単'!V8)</f>
      </c>
      <c r="BR8" s="36">
        <f>IF('女子単'!W8="","",'女子単'!W8)</f>
      </c>
      <c r="BS8" s="53">
        <f t="shared" si="2"/>
      </c>
      <c r="BT8" s="36">
        <f>IF('男子複'!T7="","",'男子複'!T7)</f>
      </c>
      <c r="BU8" s="36">
        <f>IF('男子複'!U8="","",'男子複'!U8)</f>
      </c>
      <c r="BV8" s="36">
        <f>IF('男子複'!V8="","",'男子複'!V8)</f>
      </c>
      <c r="BW8" s="36">
        <f>IF('男子複'!W8="","",'男子複'!W8)</f>
      </c>
      <c r="BX8" s="53">
        <f t="shared" si="3"/>
      </c>
      <c r="BY8" s="36">
        <f>IF('女子複'!T7="","",'女子複'!T7)</f>
      </c>
      <c r="BZ8" s="36">
        <f>IF('女子複'!U8="","",'女子複'!U8)</f>
      </c>
      <c r="CA8" s="36">
        <f>IF('女子複'!V8="","",'女子複'!V8)</f>
      </c>
      <c r="CB8" s="36">
        <f>IF('女子複'!W8="","",'女子複'!W8)</f>
      </c>
      <c r="CC8" s="53">
        <f t="shared" si="4"/>
      </c>
      <c r="CD8" s="36">
        <f>IF('混合複'!T7="","",'混合複'!T7)</f>
      </c>
      <c r="CE8" s="36">
        <f>IF('混合複'!U8="","",'混合複'!U8)</f>
      </c>
      <c r="CF8" s="36">
        <f>IF('混合複'!V8="","",'混合複'!V8)</f>
      </c>
      <c r="CG8" s="38">
        <f>IF('混合複'!W8="","",'混合複'!W8)</f>
      </c>
    </row>
    <row r="9" spans="5:85" ht="11.25">
      <c r="E9" s="38"/>
      <c r="Q9" s="59"/>
      <c r="AA9" s="60"/>
      <c r="AM9" s="59"/>
      <c r="AW9" s="60"/>
      <c r="BI9" s="53">
        <f t="shared" si="0"/>
      </c>
      <c r="BJ9" s="36">
        <f>IF('男子単'!T9="","",'男子単'!T9)</f>
      </c>
      <c r="BK9" s="36">
        <f>IF('男子単'!U9="","",'男子単'!U9)</f>
      </c>
      <c r="BL9" s="36">
        <f>IF('男子単'!V9="","",'男子単'!V9)</f>
      </c>
      <c r="BM9" s="36">
        <f>IF('男子単'!W9="","",'男子単'!W9)</f>
      </c>
      <c r="BN9" s="53">
        <f t="shared" si="1"/>
      </c>
      <c r="BO9" s="36">
        <f>IF('女子単'!T9="","",'女子単'!T9)</f>
      </c>
      <c r="BP9" s="36">
        <f>IF('女子単'!U9="","",'女子単'!U9)</f>
      </c>
      <c r="BQ9" s="36">
        <f>IF('女子単'!V9="","",'女子単'!V9)</f>
      </c>
      <c r="BR9" s="36">
        <f>IF('女子単'!W9="","",'女子単'!W9)</f>
      </c>
      <c r="BS9" s="53">
        <f t="shared" si="2"/>
      </c>
      <c r="BT9" s="36">
        <f>IF('男子複'!T9="","",'男子複'!T9)</f>
      </c>
      <c r="BU9" s="36">
        <f>IF('男子複'!U9="","",'男子複'!U9)</f>
      </c>
      <c r="BV9" s="36">
        <f>IF('男子複'!V9="","",'男子複'!V9)</f>
      </c>
      <c r="BW9" s="36">
        <f>IF('男子複'!W9="","",'男子複'!W9)</f>
      </c>
      <c r="BX9" s="53">
        <f t="shared" si="3"/>
      </c>
      <c r="BY9" s="36">
        <f>IF('女子複'!T9="","",'女子複'!T9)</f>
      </c>
      <c r="BZ9" s="36">
        <f>IF('女子複'!U9="","",'女子複'!U9)</f>
      </c>
      <c r="CA9" s="36">
        <f>IF('女子複'!V9="","",'女子複'!V9)</f>
      </c>
      <c r="CB9" s="36">
        <f>IF('女子複'!W9="","",'女子複'!W9)</f>
      </c>
      <c r="CC9" s="53">
        <f t="shared" si="4"/>
      </c>
      <c r="CD9" s="36">
        <f>IF('混合複'!T9="","",'混合複'!T9)</f>
      </c>
      <c r="CE9" s="36">
        <f>IF('混合複'!U9="","",'混合複'!U9)</f>
      </c>
      <c r="CF9" s="36">
        <f>IF('混合複'!V9="","",'混合複'!V9)</f>
      </c>
      <c r="CG9" s="38">
        <f>IF('混合複'!W9="","",'混合複'!W9)</f>
      </c>
    </row>
    <row r="10" spans="5:85" ht="11.25">
      <c r="E10" s="38"/>
      <c r="Q10" s="59"/>
      <c r="AA10" s="60"/>
      <c r="AM10" s="59"/>
      <c r="AW10" s="60"/>
      <c r="BI10" s="53">
        <f t="shared" si="0"/>
      </c>
      <c r="BJ10" s="36">
        <f>IF('男子単'!T10="","",'男子単'!T10)</f>
      </c>
      <c r="BK10" s="36">
        <f>IF('男子単'!U10="","",'男子単'!U10)</f>
      </c>
      <c r="BL10" s="36">
        <f>IF('男子単'!V10="","",'男子単'!V10)</f>
      </c>
      <c r="BM10" s="36">
        <f>IF('男子単'!W10="","",'男子単'!W10)</f>
      </c>
      <c r="BN10" s="53">
        <f t="shared" si="1"/>
      </c>
      <c r="BO10" s="36">
        <f>IF('女子単'!T10="","",'女子単'!T10)</f>
      </c>
      <c r="BP10" s="36">
        <f>IF('女子単'!U10="","",'女子単'!U10)</f>
      </c>
      <c r="BQ10" s="36">
        <f>IF('女子単'!V10="","",'女子単'!V10)</f>
      </c>
      <c r="BR10" s="36">
        <f>IF('女子単'!W10="","",'女子単'!W10)</f>
      </c>
      <c r="BS10" s="53">
        <f t="shared" si="2"/>
      </c>
      <c r="BT10" s="36">
        <f>IF('男子複'!T9="","",'男子複'!T9)</f>
      </c>
      <c r="BU10" s="36">
        <f>IF('男子複'!U10="","",'男子複'!U10)</f>
      </c>
      <c r="BV10" s="36">
        <f>IF('男子複'!V10="","",'男子複'!V10)</f>
      </c>
      <c r="BW10" s="36">
        <f>IF('男子複'!W10="","",'男子複'!W10)</f>
      </c>
      <c r="BX10" s="53">
        <f t="shared" si="3"/>
      </c>
      <c r="BY10" s="36">
        <f>IF('女子複'!T9="","",'女子複'!T9)</f>
      </c>
      <c r="BZ10" s="36">
        <f>IF('女子複'!U10="","",'女子複'!U10)</f>
      </c>
      <c r="CA10" s="36">
        <f>IF('女子複'!V10="","",'女子複'!V10)</f>
      </c>
      <c r="CB10" s="36">
        <f>IF('女子複'!W10="","",'女子複'!W10)</f>
      </c>
      <c r="CC10" s="53">
        <f t="shared" si="4"/>
      </c>
      <c r="CD10" s="36">
        <f>IF('混合複'!T9="","",'混合複'!T9)</f>
      </c>
      <c r="CE10" s="36">
        <f>IF('混合複'!U10="","",'混合複'!U10)</f>
      </c>
      <c r="CF10" s="36">
        <f>IF('混合複'!V10="","",'混合複'!V10)</f>
      </c>
      <c r="CG10" s="38">
        <f>IF('混合複'!W10="","",'混合複'!W10)</f>
      </c>
    </row>
    <row r="11" spans="5:85" ht="11.25">
      <c r="E11" s="38"/>
      <c r="Q11" s="59"/>
      <c r="AA11" s="60"/>
      <c r="AM11" s="59"/>
      <c r="AW11" s="60"/>
      <c r="BI11" s="53">
        <f t="shared" si="0"/>
      </c>
      <c r="BJ11" s="36">
        <f>IF('男子単'!T11="","",'男子単'!T11)</f>
      </c>
      <c r="BK11" s="36">
        <f>IF('男子単'!U11="","",'男子単'!U11)</f>
      </c>
      <c r="BL11" s="36">
        <f>IF('男子単'!V11="","",'男子単'!V11)</f>
      </c>
      <c r="BM11" s="36">
        <f>IF('男子単'!W11="","",'男子単'!W11)</f>
      </c>
      <c r="BN11" s="53">
        <f t="shared" si="1"/>
      </c>
      <c r="BO11" s="36">
        <f>IF('女子単'!T11="","",'女子単'!T11)</f>
      </c>
      <c r="BP11" s="36">
        <f>IF('女子単'!U11="","",'女子単'!U11)</f>
      </c>
      <c r="BQ11" s="36">
        <f>IF('女子単'!V11="","",'女子単'!V11)</f>
      </c>
      <c r="BR11" s="36">
        <f>IF('女子単'!W11="","",'女子単'!W11)</f>
      </c>
      <c r="BS11" s="53">
        <f t="shared" si="2"/>
      </c>
      <c r="BT11" s="36">
        <f>IF('男子複'!T11="","",'男子複'!T11)</f>
      </c>
      <c r="BU11" s="36">
        <f>IF('男子複'!U11="","",'男子複'!U11)</f>
      </c>
      <c r="BV11" s="36">
        <f>IF('男子複'!V11="","",'男子複'!V11)</f>
      </c>
      <c r="BW11" s="36">
        <f>IF('男子複'!W11="","",'男子複'!W11)</f>
      </c>
      <c r="BX11" s="53">
        <f t="shared" si="3"/>
      </c>
      <c r="BY11" s="36">
        <f>IF('女子複'!T11="","",'女子複'!T11)</f>
      </c>
      <c r="BZ11" s="36">
        <f>IF('女子複'!U11="","",'女子複'!U11)</f>
      </c>
      <c r="CA11" s="36">
        <f>IF('女子複'!V11="","",'女子複'!V11)</f>
      </c>
      <c r="CB11" s="36">
        <f>IF('女子複'!W11="","",'女子複'!W11)</f>
      </c>
      <c r="CC11" s="53">
        <f t="shared" si="4"/>
      </c>
      <c r="CD11" s="36">
        <f>IF('混合複'!T11="","",'混合複'!T11)</f>
      </c>
      <c r="CE11" s="36">
        <f>IF('混合複'!U11="","",'混合複'!U11)</f>
      </c>
      <c r="CF11" s="36">
        <f>IF('混合複'!V11="","",'混合複'!V11)</f>
      </c>
      <c r="CG11" s="38">
        <f>IF('混合複'!W11="","",'混合複'!W11)</f>
      </c>
    </row>
    <row r="12" spans="5:85" ht="11.25">
      <c r="E12" s="38"/>
      <c r="Q12" s="59"/>
      <c r="AA12" s="60"/>
      <c r="AM12" s="59"/>
      <c r="AW12" s="60"/>
      <c r="BI12" s="53">
        <f t="shared" si="0"/>
      </c>
      <c r="BJ12" s="36">
        <f>IF('男子単'!T12="","",'男子単'!T12)</f>
      </c>
      <c r="BK12" s="36">
        <f>IF('男子単'!U12="","",'男子単'!U12)</f>
      </c>
      <c r="BL12" s="36">
        <f>IF('男子単'!V12="","",'男子単'!V12)</f>
      </c>
      <c r="BM12" s="36">
        <f>IF('男子単'!W12="","",'男子単'!W12)</f>
      </c>
      <c r="BN12" s="53">
        <f t="shared" si="1"/>
      </c>
      <c r="BO12" s="36">
        <f>IF('女子単'!T12="","",'女子単'!T12)</f>
      </c>
      <c r="BP12" s="36">
        <f>IF('女子単'!U12="","",'女子単'!U12)</f>
      </c>
      <c r="BQ12" s="36">
        <f>IF('女子単'!V12="","",'女子単'!V12)</f>
      </c>
      <c r="BR12" s="36">
        <f>IF('女子単'!W12="","",'女子単'!W12)</f>
      </c>
      <c r="BS12" s="53">
        <f t="shared" si="2"/>
      </c>
      <c r="BT12" s="36">
        <f>IF('男子複'!T11="","",'男子複'!T11)</f>
      </c>
      <c r="BU12" s="36">
        <f>IF('男子複'!U12="","",'男子複'!U12)</f>
      </c>
      <c r="BV12" s="36">
        <f>IF('男子複'!V12="","",'男子複'!V12)</f>
      </c>
      <c r="BW12" s="36">
        <f>IF('男子複'!W12="","",'男子複'!W12)</f>
      </c>
      <c r="BX12" s="53">
        <f t="shared" si="3"/>
      </c>
      <c r="BY12" s="36">
        <f>IF('女子複'!T11="","",'女子複'!T11)</f>
      </c>
      <c r="BZ12" s="36">
        <f>IF('女子複'!U12="","",'女子複'!U12)</f>
      </c>
      <c r="CA12" s="36">
        <f>IF('女子複'!V12="","",'女子複'!V12)</f>
      </c>
      <c r="CB12" s="36">
        <f>IF('女子複'!W12="","",'女子複'!W12)</f>
      </c>
      <c r="CC12" s="53">
        <f t="shared" si="4"/>
      </c>
      <c r="CD12" s="36">
        <f>IF('混合複'!T11="","",'混合複'!T11)</f>
      </c>
      <c r="CE12" s="36">
        <f>IF('混合複'!U12="","",'混合複'!U12)</f>
      </c>
      <c r="CF12" s="36">
        <f>IF('混合複'!V12="","",'混合複'!V12)</f>
      </c>
      <c r="CG12" s="38">
        <f>IF('混合複'!W12="","",'混合複'!W12)</f>
      </c>
    </row>
    <row r="13" spans="5:85" ht="11.25">
      <c r="E13" s="38"/>
      <c r="Q13" s="59"/>
      <c r="AA13" s="60"/>
      <c r="AM13" s="59"/>
      <c r="AW13" s="60"/>
      <c r="BI13" s="53">
        <f t="shared" si="0"/>
      </c>
      <c r="BJ13" s="36">
        <f>IF('男子単'!T13="","",'男子単'!T13)</f>
      </c>
      <c r="BK13" s="36">
        <f>IF('男子単'!U13="","",'男子単'!U13)</f>
      </c>
      <c r="BL13" s="36">
        <f>IF('男子単'!V13="","",'男子単'!V13)</f>
      </c>
      <c r="BM13" s="36">
        <f>IF('男子単'!W13="","",'男子単'!W13)</f>
      </c>
      <c r="BN13" s="53">
        <f t="shared" si="1"/>
      </c>
      <c r="BO13" s="36">
        <f>IF('女子単'!T13="","",'女子単'!T13)</f>
      </c>
      <c r="BP13" s="36">
        <f>IF('女子単'!U13="","",'女子単'!U13)</f>
      </c>
      <c r="BQ13" s="36">
        <f>IF('女子単'!V13="","",'女子単'!V13)</f>
      </c>
      <c r="BR13" s="36">
        <f>IF('女子単'!W13="","",'女子単'!W13)</f>
      </c>
      <c r="BS13" s="53">
        <f t="shared" si="2"/>
      </c>
      <c r="BT13" s="36">
        <f>IF('男子複'!T13="","",'男子複'!T13)</f>
      </c>
      <c r="BU13" s="36">
        <f>IF('男子複'!U13="","",'男子複'!U13)</f>
      </c>
      <c r="BV13" s="36">
        <f>IF('男子複'!V13="","",'男子複'!V13)</f>
      </c>
      <c r="BW13" s="36">
        <f>IF('男子複'!W13="","",'男子複'!W13)</f>
      </c>
      <c r="BX13" s="53">
        <f t="shared" si="3"/>
      </c>
      <c r="BY13" s="36">
        <f>IF('女子複'!T13="","",'女子複'!T13)</f>
      </c>
      <c r="BZ13" s="36">
        <f>IF('女子複'!U13="","",'女子複'!U13)</f>
      </c>
      <c r="CA13" s="36">
        <f>IF('女子複'!V13="","",'女子複'!V13)</f>
      </c>
      <c r="CB13" s="36">
        <f>IF('女子複'!W13="","",'女子複'!W13)</f>
      </c>
      <c r="CC13" s="53">
        <f t="shared" si="4"/>
      </c>
      <c r="CD13" s="36">
        <f>IF('混合複'!T13="","",'混合複'!T13)</f>
      </c>
      <c r="CE13" s="36">
        <f>IF('混合複'!U13="","",'混合複'!U13)</f>
      </c>
      <c r="CF13" s="36">
        <f>IF('混合複'!V13="","",'混合複'!V13)</f>
      </c>
      <c r="CG13" s="38">
        <f>IF('混合複'!W13="","",'混合複'!W13)</f>
      </c>
    </row>
    <row r="14" spans="5:85" ht="11.25">
      <c r="E14" s="38"/>
      <c r="Q14" s="59"/>
      <c r="AA14" s="60"/>
      <c r="AM14" s="59"/>
      <c r="AW14" s="60"/>
      <c r="BI14" s="53">
        <f t="shared" si="0"/>
      </c>
      <c r="BJ14" s="36">
        <f>IF('男子単'!T14="","",'男子単'!T14)</f>
      </c>
      <c r="BK14" s="36">
        <f>IF('男子単'!U14="","",'男子単'!U14)</f>
      </c>
      <c r="BL14" s="36">
        <f>IF('男子単'!V14="","",'男子単'!V14)</f>
      </c>
      <c r="BM14" s="36">
        <f>IF('男子単'!W14="","",'男子単'!W14)</f>
      </c>
      <c r="BN14" s="53">
        <f t="shared" si="1"/>
      </c>
      <c r="BO14" s="36">
        <f>IF('女子単'!T14="","",'女子単'!T14)</f>
      </c>
      <c r="BP14" s="36">
        <f>IF('女子単'!U14="","",'女子単'!U14)</f>
      </c>
      <c r="BQ14" s="36">
        <f>IF('女子単'!V14="","",'女子単'!V14)</f>
      </c>
      <c r="BR14" s="36">
        <f>IF('女子単'!W14="","",'女子単'!W14)</f>
      </c>
      <c r="BS14" s="53">
        <f t="shared" si="2"/>
      </c>
      <c r="BT14" s="36">
        <f>IF('男子複'!T13="","",'男子複'!T13)</f>
      </c>
      <c r="BU14" s="36">
        <f>IF('男子複'!U14="","",'男子複'!U14)</f>
      </c>
      <c r="BV14" s="36">
        <f>IF('男子複'!V14="","",'男子複'!V14)</f>
      </c>
      <c r="BW14" s="36">
        <f>IF('男子複'!W14="","",'男子複'!W14)</f>
      </c>
      <c r="BX14" s="53">
        <f t="shared" si="3"/>
      </c>
      <c r="BY14" s="36">
        <f>IF('女子複'!T13="","",'女子複'!T13)</f>
      </c>
      <c r="BZ14" s="36">
        <f>IF('女子複'!U14="","",'女子複'!U14)</f>
      </c>
      <c r="CA14" s="36">
        <f>IF('女子複'!V14="","",'女子複'!V14)</f>
      </c>
      <c r="CB14" s="36">
        <f>IF('女子複'!W14="","",'女子複'!W14)</f>
      </c>
      <c r="CC14" s="53">
        <f t="shared" si="4"/>
      </c>
      <c r="CD14" s="36">
        <f>IF('混合複'!T13="","",'混合複'!T13)</f>
      </c>
      <c r="CE14" s="36">
        <f>IF('混合複'!U14="","",'混合複'!U14)</f>
      </c>
      <c r="CF14" s="36">
        <f>IF('混合複'!V14="","",'混合複'!V14)</f>
      </c>
      <c r="CG14" s="38">
        <f>IF('混合複'!W14="","",'混合複'!W14)</f>
      </c>
    </row>
    <row r="15" spans="5:85" ht="11.25">
      <c r="E15" s="38"/>
      <c r="Q15" s="59"/>
      <c r="AA15" s="60"/>
      <c r="AM15" s="59"/>
      <c r="AW15" s="60"/>
      <c r="BI15" s="53">
        <f t="shared" si="0"/>
      </c>
      <c r="BJ15" s="36">
        <f>IF('男子単'!T15="","",'男子単'!T15)</f>
      </c>
      <c r="BK15" s="36">
        <f>IF('男子単'!U15="","",'男子単'!U15)</f>
      </c>
      <c r="BL15" s="36">
        <f>IF('男子単'!V15="","",'男子単'!V15)</f>
      </c>
      <c r="BM15" s="36">
        <f>IF('男子単'!W15="","",'男子単'!W15)</f>
      </c>
      <c r="BN15" s="53">
        <f t="shared" si="1"/>
      </c>
      <c r="BO15" s="36">
        <f>IF('女子単'!T15="","",'女子単'!T15)</f>
      </c>
      <c r="BP15" s="36">
        <f>IF('女子単'!U15="","",'女子単'!U15)</f>
      </c>
      <c r="BQ15" s="36">
        <f>IF('女子単'!V15="","",'女子単'!V15)</f>
      </c>
      <c r="BR15" s="36">
        <f>IF('女子単'!W15="","",'女子単'!W15)</f>
      </c>
      <c r="BS15" s="53">
        <f t="shared" si="2"/>
      </c>
      <c r="BT15" s="36">
        <f>IF('男子複'!T15="","",'男子複'!T15)</f>
      </c>
      <c r="BU15" s="36">
        <f>IF('男子複'!U15="","",'男子複'!U15)</f>
      </c>
      <c r="BV15" s="36">
        <f>IF('男子複'!V15="","",'男子複'!V15)</f>
      </c>
      <c r="BW15" s="36">
        <f>IF('男子複'!W15="","",'男子複'!W15)</f>
      </c>
      <c r="BX15" s="53">
        <f t="shared" si="3"/>
      </c>
      <c r="BY15" s="36">
        <f>IF('女子複'!T15="","",'女子複'!T15)</f>
      </c>
      <c r="BZ15" s="36">
        <f>IF('女子複'!U15="","",'女子複'!U15)</f>
      </c>
      <c r="CA15" s="36">
        <f>IF('女子複'!V15="","",'女子複'!V15)</f>
      </c>
      <c r="CB15" s="36">
        <f>IF('女子複'!W15="","",'女子複'!W15)</f>
      </c>
      <c r="CC15" s="53">
        <f t="shared" si="4"/>
      </c>
      <c r="CD15" s="36">
        <f>IF('混合複'!T15="","",'混合複'!T15)</f>
      </c>
      <c r="CE15" s="36">
        <f>IF('混合複'!U15="","",'混合複'!U15)</f>
      </c>
      <c r="CF15" s="36">
        <f>IF('混合複'!V15="","",'混合複'!V15)</f>
      </c>
      <c r="CG15" s="38">
        <f>IF('混合複'!W15="","",'混合複'!W15)</f>
      </c>
    </row>
    <row r="16" spans="5:85" ht="11.25">
      <c r="E16" s="38"/>
      <c r="Q16" s="59"/>
      <c r="AA16" s="60"/>
      <c r="AM16" s="59"/>
      <c r="AW16" s="60"/>
      <c r="BI16" s="53">
        <f t="shared" si="0"/>
      </c>
      <c r="BJ16" s="36">
        <f>IF('男子単'!T16="","",'男子単'!T16)</f>
      </c>
      <c r="BK16" s="36">
        <f>IF('男子単'!U16="","",'男子単'!U16)</f>
      </c>
      <c r="BL16" s="36">
        <f>IF('男子単'!V16="","",'男子単'!V16)</f>
      </c>
      <c r="BM16" s="36">
        <f>IF('男子単'!W16="","",'男子単'!W16)</f>
      </c>
      <c r="BN16" s="53">
        <f t="shared" si="1"/>
      </c>
      <c r="BO16" s="36">
        <f>IF('女子単'!T16="","",'女子単'!T16)</f>
      </c>
      <c r="BP16" s="36">
        <f>IF('女子単'!U16="","",'女子単'!U16)</f>
      </c>
      <c r="BQ16" s="36">
        <f>IF('女子単'!V16="","",'女子単'!V16)</f>
      </c>
      <c r="BR16" s="36">
        <f>IF('女子単'!W16="","",'女子単'!W16)</f>
      </c>
      <c r="BS16" s="53">
        <f t="shared" si="2"/>
      </c>
      <c r="BT16" s="36">
        <f>IF('男子複'!T15="","",'男子複'!T15)</f>
      </c>
      <c r="BU16" s="36">
        <f>IF('男子複'!U16="","",'男子複'!U16)</f>
      </c>
      <c r="BV16" s="36">
        <f>IF('男子複'!V16="","",'男子複'!V16)</f>
      </c>
      <c r="BW16" s="36">
        <f>IF('男子複'!W16="","",'男子複'!W16)</f>
      </c>
      <c r="BX16" s="53">
        <f t="shared" si="3"/>
      </c>
      <c r="BY16" s="36">
        <f>IF('女子複'!T15="","",'女子複'!T15)</f>
      </c>
      <c r="BZ16" s="36">
        <f>IF('女子複'!U16="","",'女子複'!U16)</f>
      </c>
      <c r="CA16" s="36">
        <f>IF('女子複'!V16="","",'女子複'!V16)</f>
      </c>
      <c r="CB16" s="36">
        <f>IF('女子複'!W16="","",'女子複'!W16)</f>
      </c>
      <c r="CC16" s="53">
        <f t="shared" si="4"/>
      </c>
      <c r="CD16" s="36">
        <f>IF('混合複'!T15="","",'混合複'!T15)</f>
      </c>
      <c r="CE16" s="36">
        <f>IF('混合複'!U16="","",'混合複'!U16)</f>
      </c>
      <c r="CF16" s="36">
        <f>IF('混合複'!V16="","",'混合複'!V16)</f>
      </c>
      <c r="CG16" s="38">
        <f>IF('混合複'!W16="","",'混合複'!W16)</f>
      </c>
    </row>
    <row r="17" spans="5:85" ht="11.25">
      <c r="E17" s="38"/>
      <c r="Q17" s="59"/>
      <c r="AA17" s="60"/>
      <c r="AM17" s="59"/>
      <c r="AW17" s="60"/>
      <c r="BI17" s="53">
        <f t="shared" si="0"/>
      </c>
      <c r="BJ17" s="36">
        <f>IF('男子単'!T17="","",'男子単'!T17)</f>
      </c>
      <c r="BK17" s="36">
        <f>IF('男子単'!U17="","",'男子単'!U17)</f>
      </c>
      <c r="BL17" s="36">
        <f>IF('男子単'!V17="","",'男子単'!V17)</f>
      </c>
      <c r="BM17" s="36">
        <f>IF('男子単'!W17="","",'男子単'!W17)</f>
      </c>
      <c r="BN17" s="53">
        <f t="shared" si="1"/>
      </c>
      <c r="BO17" s="36">
        <f>IF('女子単'!T17="","",'女子単'!T17)</f>
      </c>
      <c r="BP17" s="36">
        <f>IF('女子単'!U17="","",'女子単'!U17)</f>
      </c>
      <c r="BQ17" s="36">
        <f>IF('女子単'!V17="","",'女子単'!V17)</f>
      </c>
      <c r="BR17" s="36">
        <f>IF('女子単'!W17="","",'女子単'!W17)</f>
      </c>
      <c r="BS17" s="53">
        <f t="shared" si="2"/>
      </c>
      <c r="BT17" s="36">
        <f>IF('男子複'!T17="","",'男子複'!T17)</f>
      </c>
      <c r="BU17" s="36">
        <f>IF('男子複'!U17="","",'男子複'!U17)</f>
      </c>
      <c r="BV17" s="36">
        <f>IF('男子複'!V17="","",'男子複'!V17)</f>
      </c>
      <c r="BW17" s="36">
        <f>IF('男子複'!W17="","",'男子複'!W17)</f>
      </c>
      <c r="BX17" s="53">
        <f t="shared" si="3"/>
      </c>
      <c r="BY17" s="36">
        <f>IF('女子複'!T17="","",'女子複'!T17)</f>
      </c>
      <c r="BZ17" s="36">
        <f>IF('女子複'!U17="","",'女子複'!U17)</f>
      </c>
      <c r="CA17" s="36">
        <f>IF('女子複'!V17="","",'女子複'!V17)</f>
      </c>
      <c r="CB17" s="36">
        <f>IF('女子複'!W17="","",'女子複'!W17)</f>
      </c>
      <c r="CC17" s="53">
        <f t="shared" si="4"/>
      </c>
      <c r="CD17" s="36">
        <f>IF('混合複'!T17="","",'混合複'!T17)</f>
      </c>
      <c r="CE17" s="36">
        <f>IF('混合複'!U17="","",'混合複'!U17)</f>
      </c>
      <c r="CF17" s="36">
        <f>IF('混合複'!V17="","",'混合複'!V17)</f>
      </c>
      <c r="CG17" s="38">
        <f>IF('混合複'!W17="","",'混合複'!W17)</f>
      </c>
    </row>
    <row r="18" spans="5:85" ht="11.25">
      <c r="E18" s="38"/>
      <c r="Q18" s="59"/>
      <c r="AA18" s="60"/>
      <c r="AM18" s="59"/>
      <c r="AW18" s="60"/>
      <c r="BI18" s="53">
        <f t="shared" si="0"/>
      </c>
      <c r="BJ18" s="36">
        <f>IF('男子単'!T18="","",'男子単'!T18)</f>
      </c>
      <c r="BK18" s="36">
        <f>IF('男子単'!U18="","",'男子単'!U18)</f>
      </c>
      <c r="BL18" s="36">
        <f>IF('男子単'!V18="","",'男子単'!V18)</f>
      </c>
      <c r="BM18" s="36">
        <f>IF('男子単'!W18="","",'男子単'!W18)</f>
      </c>
      <c r="BN18" s="53">
        <f t="shared" si="1"/>
      </c>
      <c r="BO18" s="36">
        <f>IF('女子単'!T18="","",'女子単'!T18)</f>
      </c>
      <c r="BP18" s="36">
        <f>IF('女子単'!U18="","",'女子単'!U18)</f>
      </c>
      <c r="BQ18" s="36">
        <f>IF('女子単'!V18="","",'女子単'!V18)</f>
      </c>
      <c r="BR18" s="36">
        <f>IF('女子単'!W18="","",'女子単'!W18)</f>
      </c>
      <c r="BS18" s="53">
        <f t="shared" si="2"/>
      </c>
      <c r="BT18" s="36">
        <f>IF('男子複'!T17="","",'男子複'!T17)</f>
      </c>
      <c r="BU18" s="36">
        <f>IF('男子複'!U18="","",'男子複'!U18)</f>
      </c>
      <c r="BV18" s="36">
        <f>IF('男子複'!V18="","",'男子複'!V18)</f>
      </c>
      <c r="BW18" s="36">
        <f>IF('男子複'!W18="","",'男子複'!W18)</f>
      </c>
      <c r="BX18" s="53">
        <f t="shared" si="3"/>
      </c>
      <c r="BY18" s="36">
        <f>IF('女子複'!T17="","",'女子複'!T17)</f>
      </c>
      <c r="BZ18" s="36">
        <f>IF('女子複'!U18="","",'女子複'!U18)</f>
      </c>
      <c r="CA18" s="36">
        <f>IF('女子複'!V18="","",'女子複'!V18)</f>
      </c>
      <c r="CB18" s="36">
        <f>IF('女子複'!W18="","",'女子複'!W18)</f>
      </c>
      <c r="CC18" s="53">
        <f t="shared" si="4"/>
      </c>
      <c r="CD18" s="36">
        <f>IF('混合複'!T17="","",'混合複'!T17)</f>
      </c>
      <c r="CE18" s="36">
        <f>IF('混合複'!U18="","",'混合複'!U18)</f>
      </c>
      <c r="CF18" s="36">
        <f>IF('混合複'!V18="","",'混合複'!V18)</f>
      </c>
      <c r="CG18" s="38">
        <f>IF('混合複'!W18="","",'混合複'!W18)</f>
      </c>
    </row>
    <row r="19" spans="5:85" ht="11.25">
      <c r="E19" s="38"/>
      <c r="Q19" s="59"/>
      <c r="AA19" s="60"/>
      <c r="AM19" s="59"/>
      <c r="AW19" s="60"/>
      <c r="BI19" s="53">
        <f t="shared" si="0"/>
      </c>
      <c r="BJ19" s="36">
        <f>IF('男子単'!T19="","",'男子単'!T19)</f>
      </c>
      <c r="BK19" s="36">
        <f>IF('男子単'!U19="","",'男子単'!U19)</f>
      </c>
      <c r="BL19" s="36">
        <f>IF('男子単'!V19="","",'男子単'!V19)</f>
      </c>
      <c r="BM19" s="36">
        <f>IF('男子単'!W19="","",'男子単'!W19)</f>
      </c>
      <c r="BN19" s="53">
        <f t="shared" si="1"/>
      </c>
      <c r="BO19" s="36">
        <f>IF('女子単'!T19="","",'女子単'!T19)</f>
      </c>
      <c r="BP19" s="36">
        <f>IF('女子単'!U19="","",'女子単'!U19)</f>
      </c>
      <c r="BQ19" s="36">
        <f>IF('女子単'!V19="","",'女子単'!V19)</f>
      </c>
      <c r="BR19" s="36">
        <f>IF('女子単'!W19="","",'女子単'!W19)</f>
      </c>
      <c r="BS19" s="53">
        <f t="shared" si="2"/>
      </c>
      <c r="BT19" s="36">
        <f>IF('男子複'!T19="","",'男子複'!T19)</f>
      </c>
      <c r="BU19" s="36">
        <f>IF('男子複'!U19="","",'男子複'!U19)</f>
      </c>
      <c r="BV19" s="36">
        <f>IF('男子複'!V19="","",'男子複'!V19)</f>
      </c>
      <c r="BW19" s="36">
        <f>IF('男子複'!W19="","",'男子複'!W19)</f>
      </c>
      <c r="BX19" s="53">
        <f t="shared" si="3"/>
      </c>
      <c r="BY19" s="36">
        <f>IF('女子複'!T19="","",'女子複'!T19)</f>
      </c>
      <c r="BZ19" s="36">
        <f>IF('女子複'!U19="","",'女子複'!U19)</f>
      </c>
      <c r="CA19" s="36">
        <f>IF('女子複'!V19="","",'女子複'!V19)</f>
      </c>
      <c r="CB19" s="36">
        <f>IF('女子複'!W19="","",'女子複'!W19)</f>
      </c>
      <c r="CC19" s="53">
        <f t="shared" si="4"/>
      </c>
      <c r="CD19" s="36">
        <f>IF('混合複'!T19="","",'混合複'!T19)</f>
      </c>
      <c r="CE19" s="36">
        <f>IF('混合複'!U19="","",'混合複'!U19)</f>
      </c>
      <c r="CF19" s="36">
        <f>IF('混合複'!V19="","",'混合複'!V19)</f>
      </c>
      <c r="CG19" s="38">
        <f>IF('混合複'!W19="","",'混合複'!W19)</f>
      </c>
    </row>
    <row r="20" spans="5:85" ht="11.25">
      <c r="E20" s="38"/>
      <c r="Q20" s="59"/>
      <c r="AA20" s="60"/>
      <c r="AM20" s="59"/>
      <c r="AW20" s="60"/>
      <c r="BI20" s="53">
        <f t="shared" si="0"/>
      </c>
      <c r="BJ20" s="36">
        <f>IF('男子単'!T20="","",'男子単'!T20)</f>
      </c>
      <c r="BK20" s="36">
        <f>IF('男子単'!U20="","",'男子単'!U20)</f>
      </c>
      <c r="BL20" s="36">
        <f>IF('男子単'!V20="","",'男子単'!V20)</f>
      </c>
      <c r="BM20" s="36">
        <f>IF('男子単'!W20="","",'男子単'!W20)</f>
      </c>
      <c r="BN20" s="53">
        <f t="shared" si="1"/>
      </c>
      <c r="BO20" s="36">
        <f>IF('女子単'!T20="","",'女子単'!T20)</f>
      </c>
      <c r="BP20" s="36">
        <f>IF('女子単'!U20="","",'女子単'!U20)</f>
      </c>
      <c r="BQ20" s="36">
        <f>IF('女子単'!V20="","",'女子単'!V20)</f>
      </c>
      <c r="BR20" s="36">
        <f>IF('女子単'!W20="","",'女子単'!W20)</f>
      </c>
      <c r="BS20" s="53">
        <f t="shared" si="2"/>
      </c>
      <c r="BT20" s="36">
        <f>IF('男子複'!T19="","",'男子複'!T19)</f>
      </c>
      <c r="BU20" s="36">
        <f>IF('男子複'!U20="","",'男子複'!U20)</f>
      </c>
      <c r="BV20" s="36">
        <f>IF('男子複'!V20="","",'男子複'!V20)</f>
      </c>
      <c r="BW20" s="36">
        <f>IF('男子複'!W20="","",'男子複'!W20)</f>
      </c>
      <c r="BX20" s="53">
        <f t="shared" si="3"/>
      </c>
      <c r="BY20" s="36">
        <f>IF('女子複'!T19="","",'女子複'!T19)</f>
      </c>
      <c r="BZ20" s="36">
        <f>IF('女子複'!U20="","",'女子複'!U20)</f>
      </c>
      <c r="CA20" s="36">
        <f>IF('女子複'!V20="","",'女子複'!V20)</f>
      </c>
      <c r="CB20" s="36">
        <f>IF('女子複'!W20="","",'女子複'!W20)</f>
      </c>
      <c r="CC20" s="53">
        <f t="shared" si="4"/>
      </c>
      <c r="CD20" s="36">
        <f>IF('混合複'!T19="","",'混合複'!T19)</f>
      </c>
      <c r="CE20" s="36">
        <f>IF('混合複'!U20="","",'混合複'!U20)</f>
      </c>
      <c r="CF20" s="36">
        <f>IF('混合複'!V20="","",'混合複'!V20)</f>
      </c>
      <c r="CG20" s="38">
        <f>IF('混合複'!W20="","",'混合複'!W20)</f>
      </c>
    </row>
    <row r="21" spans="5:85" ht="11.25">
      <c r="E21" s="38"/>
      <c r="Q21" s="59"/>
      <c r="AA21" s="60"/>
      <c r="AM21" s="59"/>
      <c r="AW21" s="60"/>
      <c r="BI21" s="53">
        <f t="shared" si="0"/>
      </c>
      <c r="BJ21" s="36">
        <f>IF('男子単'!T21="","",'男子単'!T21)</f>
      </c>
      <c r="BK21" s="36">
        <f>IF('男子単'!U21="","",'男子単'!U21)</f>
      </c>
      <c r="BL21" s="36">
        <f>IF('男子単'!V21="","",'男子単'!V21)</f>
      </c>
      <c r="BM21" s="36">
        <f>IF('男子単'!W21="","",'男子単'!W21)</f>
      </c>
      <c r="BN21" s="53">
        <f t="shared" si="1"/>
      </c>
      <c r="BO21" s="36">
        <f>IF('女子単'!T21="","",'女子単'!T21)</f>
      </c>
      <c r="BP21" s="36">
        <f>IF('女子単'!U21="","",'女子単'!U21)</f>
      </c>
      <c r="BQ21" s="36">
        <f>IF('女子単'!V21="","",'女子単'!V21)</f>
      </c>
      <c r="BR21" s="36">
        <f>IF('女子単'!W21="","",'女子単'!W21)</f>
      </c>
      <c r="BS21" s="53">
        <f t="shared" si="2"/>
      </c>
      <c r="BT21" s="36">
        <f>IF('男子複'!T21="","",'男子複'!T21)</f>
      </c>
      <c r="BU21" s="36">
        <f>IF('男子複'!U21="","",'男子複'!U21)</f>
      </c>
      <c r="BV21" s="36">
        <f>IF('男子複'!V21="","",'男子複'!V21)</f>
      </c>
      <c r="BW21" s="36">
        <f>IF('男子複'!W21="","",'男子複'!W21)</f>
      </c>
      <c r="BX21" s="53">
        <f t="shared" si="3"/>
      </c>
      <c r="BY21" s="36">
        <f>IF('女子複'!T21="","",'女子複'!T21)</f>
      </c>
      <c r="BZ21" s="36">
        <f>IF('女子複'!U21="","",'女子複'!U21)</f>
      </c>
      <c r="CA21" s="36">
        <f>IF('女子複'!V21="","",'女子複'!V21)</f>
      </c>
      <c r="CB21" s="36">
        <f>IF('女子複'!W21="","",'女子複'!W21)</f>
      </c>
      <c r="CC21" s="53">
        <f t="shared" si="4"/>
      </c>
      <c r="CD21" s="36">
        <f>IF('混合複'!T21="","",'混合複'!T21)</f>
      </c>
      <c r="CE21" s="36">
        <f>IF('混合複'!U21="","",'混合複'!U21)</f>
      </c>
      <c r="CF21" s="36">
        <f>IF('混合複'!V21="","",'混合複'!V21)</f>
      </c>
      <c r="CG21" s="38">
        <f>IF('混合複'!W21="","",'混合複'!W21)</f>
      </c>
    </row>
    <row r="22" spans="5:85" ht="11.25">
      <c r="E22" s="38"/>
      <c r="Q22" s="59"/>
      <c r="AA22" s="60"/>
      <c r="AM22" s="59"/>
      <c r="AW22" s="60"/>
      <c r="BI22" s="53">
        <f t="shared" si="0"/>
      </c>
      <c r="BJ22" s="36">
        <f>IF('男子単'!T22="","",'男子単'!T22)</f>
      </c>
      <c r="BK22" s="36">
        <f>IF('男子単'!U22="","",'男子単'!U22)</f>
      </c>
      <c r="BL22" s="36">
        <f>IF('男子単'!V22="","",'男子単'!V22)</f>
      </c>
      <c r="BM22" s="36">
        <f>IF('男子単'!W22="","",'男子単'!W22)</f>
      </c>
      <c r="BN22" s="53">
        <f t="shared" si="1"/>
      </c>
      <c r="BO22" s="36">
        <f>IF('女子単'!T22="","",'女子単'!T22)</f>
      </c>
      <c r="BP22" s="36">
        <f>IF('女子単'!U22="","",'女子単'!U22)</f>
      </c>
      <c r="BQ22" s="36">
        <f>IF('女子単'!V22="","",'女子単'!V22)</f>
      </c>
      <c r="BR22" s="36">
        <f>IF('女子単'!W22="","",'女子単'!W22)</f>
      </c>
      <c r="BS22" s="53">
        <f t="shared" si="2"/>
      </c>
      <c r="BT22" s="36">
        <f>IF('男子複'!T21="","",'男子複'!T21)</f>
      </c>
      <c r="BU22" s="36">
        <f>IF('男子複'!U22="","",'男子複'!U22)</f>
      </c>
      <c r="BV22" s="36">
        <f>IF('男子複'!V22="","",'男子複'!V22)</f>
      </c>
      <c r="BW22" s="36">
        <f>IF('男子複'!W22="","",'男子複'!W22)</f>
      </c>
      <c r="BX22" s="53">
        <f t="shared" si="3"/>
      </c>
      <c r="BY22" s="36">
        <f>IF('女子複'!T21="","",'女子複'!T21)</f>
      </c>
      <c r="BZ22" s="36">
        <f>IF('女子複'!U22="","",'女子複'!U22)</f>
      </c>
      <c r="CA22" s="36">
        <f>IF('女子複'!V22="","",'女子複'!V22)</f>
      </c>
      <c r="CB22" s="36">
        <f>IF('女子複'!W22="","",'女子複'!W22)</f>
      </c>
      <c r="CC22" s="53">
        <f t="shared" si="4"/>
      </c>
      <c r="CD22" s="36">
        <f>IF('混合複'!T21="","",'混合複'!T21)</f>
      </c>
      <c r="CE22" s="36">
        <f>IF('混合複'!U22="","",'混合複'!U22)</f>
      </c>
      <c r="CF22" s="36">
        <f>IF('混合複'!V22="","",'混合複'!V22)</f>
      </c>
      <c r="CG22" s="38">
        <f>IF('混合複'!W22="","",'混合複'!W22)</f>
      </c>
    </row>
    <row r="23" spans="5:85" ht="11.25">
      <c r="E23" s="38"/>
      <c r="Q23" s="59"/>
      <c r="AA23" s="60"/>
      <c r="AM23" s="59"/>
      <c r="AW23" s="60"/>
      <c r="BI23" s="53">
        <f t="shared" si="0"/>
      </c>
      <c r="BJ23" s="36">
        <f>IF('男子単'!T23="","",'男子単'!T23)</f>
      </c>
      <c r="BK23" s="36">
        <f>IF('男子単'!U23="","",'男子単'!U23)</f>
      </c>
      <c r="BL23" s="36">
        <f>IF('男子単'!V23="","",'男子単'!V23)</f>
      </c>
      <c r="BM23" s="36">
        <f>IF('男子単'!W23="","",'男子単'!W23)</f>
      </c>
      <c r="BN23" s="53">
        <f t="shared" si="1"/>
      </c>
      <c r="BO23" s="36">
        <f>IF('女子単'!T23="","",'女子単'!T23)</f>
      </c>
      <c r="BP23" s="36">
        <f>IF('女子単'!U23="","",'女子単'!U23)</f>
      </c>
      <c r="BQ23" s="36">
        <f>IF('女子単'!V23="","",'女子単'!V23)</f>
      </c>
      <c r="BR23" s="36">
        <f>IF('女子単'!W23="","",'女子単'!W23)</f>
      </c>
      <c r="BS23" s="53">
        <f t="shared" si="2"/>
      </c>
      <c r="BT23" s="36">
        <f>IF('男子複'!T23="","",'男子複'!T23)</f>
      </c>
      <c r="BU23" s="36">
        <f>IF('男子複'!U23="","",'男子複'!U23)</f>
      </c>
      <c r="BV23" s="36">
        <f>IF('男子複'!V23="","",'男子複'!V23)</f>
      </c>
      <c r="BW23" s="36">
        <f>IF('男子複'!W23="","",'男子複'!W23)</f>
      </c>
      <c r="BX23" s="53">
        <f t="shared" si="3"/>
      </c>
      <c r="BY23" s="36">
        <f>IF('女子複'!T23="","",'女子複'!T23)</f>
      </c>
      <c r="BZ23" s="36">
        <f>IF('女子複'!U23="","",'女子複'!U23)</f>
      </c>
      <c r="CA23" s="36">
        <f>IF('女子複'!V23="","",'女子複'!V23)</f>
      </c>
      <c r="CB23" s="36">
        <f>IF('女子複'!W23="","",'女子複'!W23)</f>
      </c>
      <c r="CC23" s="53">
        <f t="shared" si="4"/>
      </c>
      <c r="CD23" s="36">
        <f>IF('混合複'!T23="","",'混合複'!T23)</f>
      </c>
      <c r="CE23" s="36">
        <f>IF('混合複'!U23="","",'混合複'!U23)</f>
      </c>
      <c r="CF23" s="36">
        <f>IF('混合複'!V23="","",'混合複'!V23)</f>
      </c>
      <c r="CG23" s="38">
        <f>IF('混合複'!W23="","",'混合複'!W23)</f>
      </c>
    </row>
    <row r="24" spans="5:85" ht="11.25">
      <c r="E24" s="38"/>
      <c r="Q24" s="59"/>
      <c r="AA24" s="60"/>
      <c r="AM24" s="59"/>
      <c r="AW24" s="60"/>
      <c r="BI24" s="53">
        <f t="shared" si="0"/>
      </c>
      <c r="BJ24" s="36">
        <f>IF('男子単'!T24="","",'男子単'!T24)</f>
      </c>
      <c r="BK24" s="36">
        <f>IF('男子単'!U24="","",'男子単'!U24)</f>
      </c>
      <c r="BL24" s="36">
        <f>IF('男子単'!V24="","",'男子単'!V24)</f>
      </c>
      <c r="BM24" s="36">
        <f>IF('男子単'!W24="","",'男子単'!W24)</f>
      </c>
      <c r="BN24" s="53">
        <f t="shared" si="1"/>
      </c>
      <c r="BO24" s="36">
        <f>IF('女子単'!T24="","",'女子単'!T24)</f>
      </c>
      <c r="BP24" s="36">
        <f>IF('女子単'!U24="","",'女子単'!U24)</f>
      </c>
      <c r="BQ24" s="36">
        <f>IF('女子単'!V24="","",'女子単'!V24)</f>
      </c>
      <c r="BR24" s="36">
        <f>IF('女子単'!W24="","",'女子単'!W24)</f>
      </c>
      <c r="BS24" s="53">
        <f t="shared" si="2"/>
      </c>
      <c r="BT24" s="36">
        <f>IF('男子複'!T23="","",'男子複'!T23)</f>
      </c>
      <c r="BU24" s="36">
        <f>IF('男子複'!U24="","",'男子複'!U24)</f>
      </c>
      <c r="BV24" s="36">
        <f>IF('男子複'!V24="","",'男子複'!V24)</f>
      </c>
      <c r="BW24" s="36">
        <f>IF('男子複'!W24="","",'男子複'!W24)</f>
      </c>
      <c r="BX24" s="53">
        <f t="shared" si="3"/>
      </c>
      <c r="BY24" s="36">
        <f>IF('女子複'!T23="","",'女子複'!T23)</f>
      </c>
      <c r="BZ24" s="36">
        <f>IF('女子複'!U24="","",'女子複'!U24)</f>
      </c>
      <c r="CA24" s="36">
        <f>IF('女子複'!V24="","",'女子複'!V24)</f>
      </c>
      <c r="CB24" s="36">
        <f>IF('女子複'!W24="","",'女子複'!W24)</f>
      </c>
      <c r="CC24" s="53">
        <f t="shared" si="4"/>
      </c>
      <c r="CD24" s="36">
        <f>IF('混合複'!T23="","",'混合複'!T23)</f>
      </c>
      <c r="CE24" s="36">
        <f>IF('混合複'!U24="","",'混合複'!U24)</f>
      </c>
      <c r="CF24" s="36">
        <f>IF('混合複'!V24="","",'混合複'!V24)</f>
      </c>
      <c r="CG24" s="38">
        <f>IF('混合複'!W24="","",'混合複'!W24)</f>
      </c>
    </row>
    <row r="25" spans="5:85" ht="11.25">
      <c r="E25" s="38"/>
      <c r="Q25" s="59"/>
      <c r="AA25" s="60"/>
      <c r="AM25" s="59"/>
      <c r="AW25" s="60"/>
      <c r="BI25" s="53">
        <f t="shared" si="0"/>
      </c>
      <c r="BJ25" s="36">
        <f>IF('男子単'!T25="","",'男子単'!T25)</f>
      </c>
      <c r="BK25" s="36">
        <f>IF('男子単'!U25="","",'男子単'!U25)</f>
      </c>
      <c r="BL25" s="36">
        <f>IF('男子単'!V25="","",'男子単'!V25)</f>
      </c>
      <c r="BM25" s="36">
        <f>IF('男子単'!W25="","",'男子単'!W25)</f>
      </c>
      <c r="BN25" s="53">
        <f t="shared" si="1"/>
      </c>
      <c r="BO25" s="36">
        <f>IF('女子単'!T25="","",'女子単'!T25)</f>
      </c>
      <c r="BP25" s="36">
        <f>IF('女子単'!U25="","",'女子単'!U25)</f>
      </c>
      <c r="BQ25" s="36">
        <f>IF('女子単'!V25="","",'女子単'!V25)</f>
      </c>
      <c r="BR25" s="36">
        <f>IF('女子単'!W25="","",'女子単'!W25)</f>
      </c>
      <c r="BS25" s="53">
        <f t="shared" si="2"/>
      </c>
      <c r="BT25" s="36">
        <f>IF('男子複'!T25="","",'男子複'!T25)</f>
      </c>
      <c r="BU25" s="36">
        <f>IF('男子複'!U25="","",'男子複'!U25)</f>
      </c>
      <c r="BV25" s="36">
        <f>IF('男子複'!V25="","",'男子複'!V25)</f>
      </c>
      <c r="BW25" s="36">
        <f>IF('男子複'!W25="","",'男子複'!W25)</f>
      </c>
      <c r="BX25" s="53">
        <f t="shared" si="3"/>
      </c>
      <c r="BY25" s="36">
        <f>IF('女子複'!T25="","",'女子複'!T25)</f>
      </c>
      <c r="BZ25" s="36">
        <f>IF('女子複'!U25="","",'女子複'!U25)</f>
      </c>
      <c r="CA25" s="36">
        <f>IF('女子複'!V25="","",'女子複'!V25)</f>
      </c>
      <c r="CB25" s="36">
        <f>IF('女子複'!W25="","",'女子複'!W25)</f>
      </c>
      <c r="CC25" s="53">
        <f t="shared" si="4"/>
      </c>
      <c r="CD25" s="36">
        <f>IF('混合複'!T25="","",'混合複'!T25)</f>
      </c>
      <c r="CE25" s="36">
        <f>IF('混合複'!U25="","",'混合複'!U25)</f>
      </c>
      <c r="CF25" s="36">
        <f>IF('混合複'!V25="","",'混合複'!V25)</f>
      </c>
      <c r="CG25" s="38">
        <f>IF('混合複'!W25="","",'混合複'!W25)</f>
      </c>
    </row>
    <row r="26" spans="5:85" ht="11.25">
      <c r="E26" s="38"/>
      <c r="Q26" s="59"/>
      <c r="AA26" s="60"/>
      <c r="AM26" s="59"/>
      <c r="AW26" s="60"/>
      <c r="BI26" s="53">
        <f t="shared" si="0"/>
      </c>
      <c r="BJ26" s="36">
        <f>IF('男子単'!T26="","",'男子単'!T26)</f>
      </c>
      <c r="BK26" s="36">
        <f>IF('男子単'!U26="","",'男子単'!U26)</f>
      </c>
      <c r="BL26" s="36">
        <f>IF('男子単'!V26="","",'男子単'!V26)</f>
      </c>
      <c r="BM26" s="36">
        <f>IF('男子単'!W26="","",'男子単'!W26)</f>
      </c>
      <c r="BN26" s="53">
        <f t="shared" si="1"/>
      </c>
      <c r="BO26" s="36">
        <f>IF('女子単'!T26="","",'女子単'!T26)</f>
      </c>
      <c r="BP26" s="36">
        <f>IF('女子単'!U26="","",'女子単'!U26)</f>
      </c>
      <c r="BQ26" s="36">
        <f>IF('女子単'!V26="","",'女子単'!V26)</f>
      </c>
      <c r="BR26" s="36">
        <f>IF('女子単'!W26="","",'女子単'!W26)</f>
      </c>
      <c r="BS26" s="53">
        <f t="shared" si="2"/>
      </c>
      <c r="BT26" s="36">
        <f>IF('男子複'!T25="","",'男子複'!T25)</f>
      </c>
      <c r="BU26" s="36">
        <f>IF('男子複'!U26="","",'男子複'!U26)</f>
      </c>
      <c r="BV26" s="36">
        <f>IF('男子複'!V26="","",'男子複'!V26)</f>
      </c>
      <c r="BW26" s="36">
        <f>IF('男子複'!W26="","",'男子複'!W26)</f>
      </c>
      <c r="BX26" s="53">
        <f t="shared" si="3"/>
      </c>
      <c r="BY26" s="36">
        <f>IF('女子複'!T25="","",'女子複'!T25)</f>
      </c>
      <c r="BZ26" s="36">
        <f>IF('女子複'!U26="","",'女子複'!U26)</f>
      </c>
      <c r="CA26" s="36">
        <f>IF('女子複'!V26="","",'女子複'!V26)</f>
      </c>
      <c r="CB26" s="36">
        <f>IF('女子複'!W26="","",'女子複'!W26)</f>
      </c>
      <c r="CC26" s="53">
        <f t="shared" si="4"/>
      </c>
      <c r="CD26" s="36">
        <f>IF('混合複'!T25="","",'混合複'!T25)</f>
      </c>
      <c r="CE26" s="36">
        <f>IF('混合複'!U26="","",'混合複'!U26)</f>
      </c>
      <c r="CF26" s="36">
        <f>IF('混合複'!V26="","",'混合複'!V26)</f>
      </c>
      <c r="CG26" s="38">
        <f>IF('混合複'!W26="","",'混合複'!W26)</f>
      </c>
    </row>
    <row r="27" spans="5:85" ht="11.25">
      <c r="E27" s="38"/>
      <c r="Q27" s="59"/>
      <c r="AA27" s="60"/>
      <c r="AM27" s="59"/>
      <c r="AW27" s="60"/>
      <c r="BI27" s="53">
        <f t="shared" si="0"/>
      </c>
      <c r="BJ27" s="36">
        <f>IF('男子単'!T27="","",'男子単'!T27)</f>
      </c>
      <c r="BK27" s="36">
        <f>IF('男子単'!U27="","",'男子単'!U27)</f>
      </c>
      <c r="BL27" s="36">
        <f>IF('男子単'!V27="","",'男子単'!V27)</f>
      </c>
      <c r="BM27" s="36">
        <f>IF('男子単'!W27="","",'男子単'!W27)</f>
      </c>
      <c r="BN27" s="53">
        <f t="shared" si="1"/>
      </c>
      <c r="BO27" s="36">
        <f>IF('女子単'!T27="","",'女子単'!T27)</f>
      </c>
      <c r="BP27" s="36">
        <f>IF('女子単'!U27="","",'女子単'!U27)</f>
      </c>
      <c r="BQ27" s="36">
        <f>IF('女子単'!V27="","",'女子単'!V27)</f>
      </c>
      <c r="BR27" s="36">
        <f>IF('女子単'!W27="","",'女子単'!W27)</f>
      </c>
      <c r="BS27" s="53">
        <f t="shared" si="2"/>
      </c>
      <c r="BT27" s="36">
        <f>IF('男子複'!T27="","",'男子複'!T27)</f>
      </c>
      <c r="BU27" s="36">
        <f>IF('男子複'!U27="","",'男子複'!U27)</f>
      </c>
      <c r="BV27" s="36">
        <f>IF('男子複'!V27="","",'男子複'!V27)</f>
      </c>
      <c r="BW27" s="36">
        <f>IF('男子複'!W27="","",'男子複'!W27)</f>
      </c>
      <c r="BX27" s="53">
        <f t="shared" si="3"/>
      </c>
      <c r="BY27" s="36">
        <f>IF('女子複'!T27="","",'女子複'!T27)</f>
      </c>
      <c r="BZ27" s="36">
        <f>IF('女子複'!U27="","",'女子複'!U27)</f>
      </c>
      <c r="CA27" s="36">
        <f>IF('女子複'!V27="","",'女子複'!V27)</f>
      </c>
      <c r="CB27" s="36">
        <f>IF('女子複'!W27="","",'女子複'!W27)</f>
      </c>
      <c r="CC27" s="53">
        <f t="shared" si="4"/>
      </c>
      <c r="CD27" s="36">
        <f>IF('混合複'!T27="","",'混合複'!T27)</f>
      </c>
      <c r="CE27" s="36">
        <f>IF('混合複'!U27="","",'混合複'!U27)</f>
      </c>
      <c r="CF27" s="36">
        <f>IF('混合複'!V27="","",'混合複'!V27)</f>
      </c>
      <c r="CG27" s="38">
        <f>IF('混合複'!W27="","",'混合複'!W27)</f>
      </c>
    </row>
    <row r="28" spans="5:85" ht="11.25">
      <c r="E28" s="38"/>
      <c r="Q28" s="59"/>
      <c r="AA28" s="60"/>
      <c r="AM28" s="59"/>
      <c r="AW28" s="60"/>
      <c r="BI28" s="53">
        <f t="shared" si="0"/>
      </c>
      <c r="BJ28" s="36">
        <f>IF('男子単'!T28="","",'男子単'!T28)</f>
      </c>
      <c r="BK28" s="36">
        <f>IF('男子単'!U28="","",'男子単'!U28)</f>
      </c>
      <c r="BL28" s="36">
        <f>IF('男子単'!V28="","",'男子単'!V28)</f>
      </c>
      <c r="BM28" s="36">
        <f>IF('男子単'!W28="","",'男子単'!W28)</f>
      </c>
      <c r="BN28" s="53">
        <f t="shared" si="1"/>
      </c>
      <c r="BO28" s="36">
        <f>IF('女子単'!T28="","",'女子単'!T28)</f>
      </c>
      <c r="BP28" s="36">
        <f>IF('女子単'!U28="","",'女子単'!U28)</f>
      </c>
      <c r="BQ28" s="36">
        <f>IF('女子単'!V28="","",'女子単'!V28)</f>
      </c>
      <c r="BR28" s="36">
        <f>IF('女子単'!W28="","",'女子単'!W28)</f>
      </c>
      <c r="BS28" s="53">
        <f t="shared" si="2"/>
      </c>
      <c r="BT28" s="36">
        <f>IF('男子複'!T27="","",'男子複'!T27)</f>
      </c>
      <c r="BU28" s="36">
        <f>IF('男子複'!U28="","",'男子複'!U28)</f>
      </c>
      <c r="BV28" s="36">
        <f>IF('男子複'!V28="","",'男子複'!V28)</f>
      </c>
      <c r="BW28" s="36">
        <f>IF('男子複'!W28="","",'男子複'!W28)</f>
      </c>
      <c r="BX28" s="53">
        <f t="shared" si="3"/>
      </c>
      <c r="BY28" s="36">
        <f>IF('女子複'!T27="","",'女子複'!T27)</f>
      </c>
      <c r="BZ28" s="36">
        <f>IF('女子複'!U28="","",'女子複'!U28)</f>
      </c>
      <c r="CA28" s="36">
        <f>IF('女子複'!V28="","",'女子複'!V28)</f>
      </c>
      <c r="CB28" s="36">
        <f>IF('女子複'!W28="","",'女子複'!W28)</f>
      </c>
      <c r="CC28" s="53">
        <f t="shared" si="4"/>
      </c>
      <c r="CD28" s="36">
        <f>IF('混合複'!T27="","",'混合複'!T27)</f>
      </c>
      <c r="CE28" s="36">
        <f>IF('混合複'!U28="","",'混合複'!U28)</f>
      </c>
      <c r="CF28" s="36">
        <f>IF('混合複'!V28="","",'混合複'!V28)</f>
      </c>
      <c r="CG28" s="38">
        <f>IF('混合複'!W28="","",'混合複'!W28)</f>
      </c>
    </row>
    <row r="29" spans="5:85" ht="11.25">
      <c r="E29" s="38"/>
      <c r="Q29" s="59"/>
      <c r="AA29" s="60"/>
      <c r="AM29" s="59"/>
      <c r="AW29" s="60"/>
      <c r="BI29" s="53">
        <f t="shared" si="0"/>
      </c>
      <c r="BJ29" s="36">
        <f>IF('男子単'!T29="","",'男子単'!T29)</f>
      </c>
      <c r="BK29" s="36">
        <f>IF('男子単'!U29="","",'男子単'!U29)</f>
      </c>
      <c r="BL29" s="36">
        <f>IF('男子単'!V29="","",'男子単'!V29)</f>
      </c>
      <c r="BM29" s="36">
        <f>IF('男子単'!W29="","",'男子単'!W29)</f>
      </c>
      <c r="BN29" s="53">
        <f t="shared" si="1"/>
      </c>
      <c r="BO29" s="36">
        <f>IF('女子単'!T29="","",'女子単'!T29)</f>
      </c>
      <c r="BP29" s="36">
        <f>IF('女子単'!U29="","",'女子単'!U29)</f>
      </c>
      <c r="BQ29" s="36">
        <f>IF('女子単'!V29="","",'女子単'!V29)</f>
      </c>
      <c r="BR29" s="36">
        <f>IF('女子単'!W29="","",'女子単'!W29)</f>
      </c>
      <c r="BS29" s="53">
        <f t="shared" si="2"/>
      </c>
      <c r="BT29" s="36">
        <f>IF('男子複'!T29="","",'男子複'!T29)</f>
      </c>
      <c r="BU29" s="36">
        <f>IF('男子複'!U29="","",'男子複'!U29)</f>
      </c>
      <c r="BV29" s="36">
        <f>IF('男子複'!V29="","",'男子複'!V29)</f>
      </c>
      <c r="BW29" s="36">
        <f>IF('男子複'!W29="","",'男子複'!W29)</f>
      </c>
      <c r="BX29" s="53">
        <f t="shared" si="3"/>
      </c>
      <c r="BY29" s="36">
        <f>IF('女子複'!T29="","",'女子複'!T29)</f>
      </c>
      <c r="BZ29" s="36">
        <f>IF('女子複'!U29="","",'女子複'!U29)</f>
      </c>
      <c r="CA29" s="36">
        <f>IF('女子複'!V29="","",'女子複'!V29)</f>
      </c>
      <c r="CB29" s="36">
        <f>IF('女子複'!W29="","",'女子複'!W29)</f>
      </c>
      <c r="CC29" s="53">
        <f t="shared" si="4"/>
      </c>
      <c r="CD29" s="36">
        <f>IF('混合複'!T29="","",'混合複'!T29)</f>
      </c>
      <c r="CE29" s="36">
        <f>IF('混合複'!U29="","",'混合複'!U29)</f>
      </c>
      <c r="CF29" s="36">
        <f>IF('混合複'!V29="","",'混合複'!V29)</f>
      </c>
      <c r="CG29" s="38">
        <f>IF('混合複'!W29="","",'混合複'!W29)</f>
      </c>
    </row>
    <row r="30" spans="5:85" ht="11.25">
      <c r="E30" s="38"/>
      <c r="Q30" s="59"/>
      <c r="AA30" s="60"/>
      <c r="AM30" s="59"/>
      <c r="AW30" s="60"/>
      <c r="BI30" s="53">
        <f t="shared" si="0"/>
      </c>
      <c r="BJ30" s="36">
        <f>IF('男子単'!T30="","",'男子単'!T30)</f>
      </c>
      <c r="BK30" s="36">
        <f>IF('男子単'!U30="","",'男子単'!U30)</f>
      </c>
      <c r="BL30" s="36">
        <f>IF('男子単'!V30="","",'男子単'!V30)</f>
      </c>
      <c r="BM30" s="36">
        <f>IF('男子単'!W30="","",'男子単'!W30)</f>
      </c>
      <c r="BN30" s="53">
        <f t="shared" si="1"/>
      </c>
      <c r="BO30" s="36">
        <f>IF('女子単'!T30="","",'女子単'!T30)</f>
      </c>
      <c r="BP30" s="36">
        <f>IF('女子単'!U30="","",'女子単'!U30)</f>
      </c>
      <c r="BQ30" s="36">
        <f>IF('女子単'!V30="","",'女子単'!V30)</f>
      </c>
      <c r="BR30" s="36">
        <f>IF('女子単'!W30="","",'女子単'!W30)</f>
      </c>
      <c r="BS30" s="53">
        <f t="shared" si="2"/>
      </c>
      <c r="BT30" s="36">
        <f>IF('男子複'!T29="","",'男子複'!T29)</f>
      </c>
      <c r="BU30" s="36">
        <f>IF('男子複'!U30="","",'男子複'!U30)</f>
      </c>
      <c r="BV30" s="36">
        <f>IF('男子複'!V30="","",'男子複'!V30)</f>
      </c>
      <c r="BW30" s="36">
        <f>IF('男子複'!W30="","",'男子複'!W30)</f>
      </c>
      <c r="BX30" s="53">
        <f t="shared" si="3"/>
      </c>
      <c r="BY30" s="36">
        <f>IF('女子複'!T29="","",'女子複'!T29)</f>
      </c>
      <c r="BZ30" s="36">
        <f>IF('女子複'!U30="","",'女子複'!U30)</f>
      </c>
      <c r="CA30" s="36">
        <f>IF('女子複'!V30="","",'女子複'!V30)</f>
      </c>
      <c r="CB30" s="36">
        <f>IF('女子複'!W30="","",'女子複'!W30)</f>
      </c>
      <c r="CC30" s="53">
        <f t="shared" si="4"/>
      </c>
      <c r="CD30" s="36">
        <f>IF('混合複'!T29="","",'混合複'!T29)</f>
      </c>
      <c r="CE30" s="36">
        <f>IF('混合複'!U30="","",'混合複'!U30)</f>
      </c>
      <c r="CF30" s="36">
        <f>IF('混合複'!V30="","",'混合複'!V30)</f>
      </c>
      <c r="CG30" s="38">
        <f>IF('混合複'!W30="","",'混合複'!W30)</f>
      </c>
    </row>
    <row r="31" spans="5:85" ht="11.25">
      <c r="E31" s="38"/>
      <c r="Q31" s="59"/>
      <c r="AA31" s="60"/>
      <c r="AM31" s="59"/>
      <c r="AW31" s="60"/>
      <c r="BI31" s="53">
        <f t="shared" si="0"/>
      </c>
      <c r="BJ31" s="36">
        <f>IF('男子単'!T31="","",'男子単'!T31)</f>
      </c>
      <c r="BK31" s="36">
        <f>IF('男子単'!U31="","",'男子単'!U31)</f>
      </c>
      <c r="BL31" s="36">
        <f>IF('男子単'!V31="","",'男子単'!V31)</f>
      </c>
      <c r="BM31" s="36">
        <f>IF('男子単'!W31="","",'男子単'!W31)</f>
      </c>
      <c r="BN31" s="53">
        <f t="shared" si="1"/>
      </c>
      <c r="BO31" s="36">
        <f>IF('女子単'!T31="","",'女子単'!T31)</f>
      </c>
      <c r="BP31" s="36">
        <f>IF('女子単'!U31="","",'女子単'!U31)</f>
      </c>
      <c r="BQ31" s="36">
        <f>IF('女子単'!V31="","",'女子単'!V31)</f>
      </c>
      <c r="BR31" s="36">
        <f>IF('女子単'!W31="","",'女子単'!W31)</f>
      </c>
      <c r="BS31" s="53">
        <f t="shared" si="2"/>
      </c>
      <c r="BT31" s="36">
        <f>IF('男子複'!T31="","",'男子複'!T31)</f>
      </c>
      <c r="BU31" s="36">
        <f>IF('男子複'!U31="","",'男子複'!U31)</f>
      </c>
      <c r="BV31" s="36">
        <f>IF('男子複'!V31="","",'男子複'!V31)</f>
      </c>
      <c r="BW31" s="36">
        <f>IF('男子複'!W31="","",'男子複'!W31)</f>
      </c>
      <c r="BX31" s="53">
        <f t="shared" si="3"/>
      </c>
      <c r="BY31" s="36">
        <f>IF('女子複'!T31="","",'女子複'!T31)</f>
      </c>
      <c r="BZ31" s="36">
        <f>IF('女子複'!U31="","",'女子複'!U31)</f>
      </c>
      <c r="CA31" s="36">
        <f>IF('女子複'!V31="","",'女子複'!V31)</f>
      </c>
      <c r="CB31" s="36">
        <f>IF('女子複'!W31="","",'女子複'!W31)</f>
      </c>
      <c r="CC31" s="53">
        <f t="shared" si="4"/>
      </c>
      <c r="CD31" s="36">
        <f>IF('混合複'!T31="","",'混合複'!T31)</f>
      </c>
      <c r="CE31" s="36">
        <f>IF('混合複'!U31="","",'混合複'!U31)</f>
      </c>
      <c r="CF31" s="36">
        <f>IF('混合複'!V31="","",'混合複'!V31)</f>
      </c>
      <c r="CG31" s="38">
        <f>IF('混合複'!W31="","",'混合複'!W31)</f>
      </c>
    </row>
    <row r="32" spans="5:85" ht="11.25">
      <c r="E32" s="38"/>
      <c r="Q32" s="59"/>
      <c r="AA32" s="60"/>
      <c r="AM32" s="59"/>
      <c r="AW32" s="60"/>
      <c r="BI32" s="53">
        <f t="shared" si="0"/>
      </c>
      <c r="BJ32" s="36">
        <f>IF('男子単'!T32="","",'男子単'!T32)</f>
      </c>
      <c r="BK32" s="36">
        <f>IF('男子単'!U32="","",'男子単'!U32)</f>
      </c>
      <c r="BL32" s="36">
        <f>IF('男子単'!V32="","",'男子単'!V32)</f>
      </c>
      <c r="BM32" s="36">
        <f>IF('男子単'!W32="","",'男子単'!W32)</f>
      </c>
      <c r="BN32" s="53">
        <f t="shared" si="1"/>
      </c>
      <c r="BO32" s="36">
        <f>IF('女子単'!T32="","",'女子単'!T32)</f>
      </c>
      <c r="BP32" s="36">
        <f>IF('女子単'!U32="","",'女子単'!U32)</f>
      </c>
      <c r="BQ32" s="36">
        <f>IF('女子単'!V32="","",'女子単'!V32)</f>
      </c>
      <c r="BR32" s="36">
        <f>IF('女子単'!W32="","",'女子単'!W32)</f>
      </c>
      <c r="BS32" s="53">
        <f t="shared" si="2"/>
      </c>
      <c r="BT32" s="36">
        <f>IF('男子複'!T31="","",'男子複'!T31)</f>
      </c>
      <c r="BU32" s="36">
        <f>IF('男子複'!U32="","",'男子複'!U32)</f>
      </c>
      <c r="BV32" s="36">
        <f>IF('男子複'!V32="","",'男子複'!V32)</f>
      </c>
      <c r="BW32" s="36">
        <f>IF('男子複'!W32="","",'男子複'!W32)</f>
      </c>
      <c r="BX32" s="53">
        <f t="shared" si="3"/>
      </c>
      <c r="BY32" s="36">
        <f>IF('女子複'!T31="","",'女子複'!T31)</f>
      </c>
      <c r="BZ32" s="36">
        <f>IF('女子複'!U32="","",'女子複'!U32)</f>
      </c>
      <c r="CA32" s="36">
        <f>IF('女子複'!V32="","",'女子複'!V32)</f>
      </c>
      <c r="CB32" s="36">
        <f>IF('女子複'!W32="","",'女子複'!W32)</f>
      </c>
      <c r="CC32" s="53">
        <f t="shared" si="4"/>
      </c>
      <c r="CD32" s="36">
        <f>IF('混合複'!T31="","",'混合複'!T31)</f>
      </c>
      <c r="CE32" s="36">
        <f>IF('混合複'!U32="","",'混合複'!U32)</f>
      </c>
      <c r="CF32" s="36">
        <f>IF('混合複'!V32="","",'混合複'!V32)</f>
      </c>
      <c r="CG32" s="38">
        <f>IF('混合複'!W32="","",'混合複'!W32)</f>
      </c>
    </row>
    <row r="33" spans="5:85" ht="11.25">
      <c r="E33" s="38"/>
      <c r="Q33" s="59"/>
      <c r="AA33" s="60"/>
      <c r="AM33" s="59"/>
      <c r="AW33" s="60"/>
      <c r="BI33" s="53">
        <f t="shared" si="0"/>
      </c>
      <c r="BJ33" s="36">
        <f>IF('男子単'!T33="","",'男子単'!T33)</f>
      </c>
      <c r="BK33" s="36">
        <f>IF('男子単'!U33="","",'男子単'!U33)</f>
      </c>
      <c r="BL33" s="36">
        <f>IF('男子単'!V33="","",'男子単'!V33)</f>
      </c>
      <c r="BM33" s="36">
        <f>IF('男子単'!W33="","",'男子単'!W33)</f>
      </c>
      <c r="BN33" s="53">
        <f t="shared" si="1"/>
      </c>
      <c r="BO33" s="36">
        <f>IF('女子単'!T33="","",'女子単'!T33)</f>
      </c>
      <c r="BP33" s="36">
        <f>IF('女子単'!U33="","",'女子単'!U33)</f>
      </c>
      <c r="BQ33" s="36">
        <f>IF('女子単'!V33="","",'女子単'!V33)</f>
      </c>
      <c r="BR33" s="36">
        <f>IF('女子単'!W33="","",'女子単'!W33)</f>
      </c>
      <c r="BS33" s="53">
        <f t="shared" si="2"/>
      </c>
      <c r="BT33" s="36">
        <f>IF('男子複'!T33="","",'男子複'!T33)</f>
      </c>
      <c r="BU33" s="36">
        <f>IF('男子複'!U33="","",'男子複'!U33)</f>
      </c>
      <c r="BV33" s="36">
        <f>IF('男子複'!V33="","",'男子複'!V33)</f>
      </c>
      <c r="BW33" s="36">
        <f>IF('男子複'!W33="","",'男子複'!W33)</f>
      </c>
      <c r="BX33" s="53">
        <f t="shared" si="3"/>
      </c>
      <c r="BY33" s="36">
        <f>IF('女子複'!T33="","",'女子複'!T33)</f>
      </c>
      <c r="BZ33" s="36">
        <f>IF('女子複'!U33="","",'女子複'!U33)</f>
      </c>
      <c r="CA33" s="36">
        <f>IF('女子複'!V33="","",'女子複'!V33)</f>
      </c>
      <c r="CB33" s="36">
        <f>IF('女子複'!W33="","",'女子複'!W33)</f>
      </c>
      <c r="CC33" s="53">
        <f t="shared" si="4"/>
      </c>
      <c r="CD33" s="36">
        <f>IF('混合複'!T33="","",'混合複'!T33)</f>
      </c>
      <c r="CE33" s="36">
        <f>IF('混合複'!U33="","",'混合複'!U33)</f>
      </c>
      <c r="CF33" s="36">
        <f>IF('混合複'!V33="","",'混合複'!V33)</f>
      </c>
      <c r="CG33" s="38">
        <f>IF('混合複'!W33="","",'混合複'!W33)</f>
      </c>
    </row>
    <row r="34" spans="5:85" ht="11.25">
      <c r="E34" s="38"/>
      <c r="Q34" s="59"/>
      <c r="AA34" s="60"/>
      <c r="AM34" s="59"/>
      <c r="AW34" s="60"/>
      <c r="BI34" s="53">
        <f t="shared" si="0"/>
      </c>
      <c r="BJ34" s="36">
        <f>IF('男子単'!T34="","",'男子単'!T34)</f>
      </c>
      <c r="BK34" s="36">
        <f>IF('男子単'!U34="","",'男子単'!U34)</f>
      </c>
      <c r="BL34" s="36">
        <f>IF('男子単'!V34="","",'男子単'!V34)</f>
      </c>
      <c r="BM34" s="36">
        <f>IF('男子単'!W34="","",'男子単'!W34)</f>
      </c>
      <c r="BN34" s="53">
        <f t="shared" si="1"/>
      </c>
      <c r="BO34" s="36">
        <f>IF('女子単'!T34="","",'女子単'!T34)</f>
      </c>
      <c r="BP34" s="36">
        <f>IF('女子単'!U34="","",'女子単'!U34)</f>
      </c>
      <c r="BQ34" s="36">
        <f>IF('女子単'!V34="","",'女子単'!V34)</f>
      </c>
      <c r="BR34" s="36">
        <f>IF('女子単'!W34="","",'女子単'!W34)</f>
      </c>
      <c r="BS34" s="53">
        <f t="shared" si="2"/>
      </c>
      <c r="BT34" s="36">
        <f>IF('男子複'!T33="","",'男子複'!T33)</f>
      </c>
      <c r="BU34" s="36">
        <f>IF('男子複'!U34="","",'男子複'!U34)</f>
      </c>
      <c r="BV34" s="36">
        <f>IF('男子複'!V34="","",'男子複'!V34)</f>
      </c>
      <c r="BW34" s="36">
        <f>IF('男子複'!W34="","",'男子複'!W34)</f>
      </c>
      <c r="BX34" s="53">
        <f t="shared" si="3"/>
      </c>
      <c r="BY34" s="36">
        <f>IF('女子複'!T33="","",'女子複'!T33)</f>
      </c>
      <c r="BZ34" s="36">
        <f>IF('女子複'!U34="","",'女子複'!U34)</f>
      </c>
      <c r="CA34" s="36">
        <f>IF('女子複'!V34="","",'女子複'!V34)</f>
      </c>
      <c r="CB34" s="36">
        <f>IF('女子複'!W34="","",'女子複'!W34)</f>
      </c>
      <c r="CC34" s="53">
        <f t="shared" si="4"/>
      </c>
      <c r="CD34" s="36">
        <f>IF('混合複'!T33="","",'混合複'!T33)</f>
      </c>
      <c r="CE34" s="36">
        <f>IF('混合複'!U34="","",'混合複'!U34)</f>
      </c>
      <c r="CF34" s="36">
        <f>IF('混合複'!V34="","",'混合複'!V34)</f>
      </c>
      <c r="CG34" s="38">
        <f>IF('混合複'!W34="","",'混合複'!W34)</f>
      </c>
    </row>
    <row r="35" spans="5:85" ht="11.25">
      <c r="E35" s="38"/>
      <c r="Q35" s="59"/>
      <c r="AA35" s="60"/>
      <c r="AM35" s="59"/>
      <c r="AW35" s="60"/>
      <c r="BI35" s="53">
        <f t="shared" si="0"/>
      </c>
      <c r="BJ35" s="36">
        <f>IF('男子単'!T35="","",'男子単'!T35)</f>
      </c>
      <c r="BK35" s="36">
        <f>IF('男子単'!U35="","",'男子単'!U35)</f>
      </c>
      <c r="BL35" s="36">
        <f>IF('男子単'!V35="","",'男子単'!V35)</f>
      </c>
      <c r="BM35" s="36">
        <f>IF('男子単'!W35="","",'男子単'!W35)</f>
      </c>
      <c r="BN35" s="53">
        <f t="shared" si="1"/>
      </c>
      <c r="BO35" s="36">
        <f>IF('女子単'!T35="","",'女子単'!T35)</f>
      </c>
      <c r="BP35" s="36">
        <f>IF('女子単'!U35="","",'女子単'!U35)</f>
      </c>
      <c r="BQ35" s="36">
        <f>IF('女子単'!V35="","",'女子単'!V35)</f>
      </c>
      <c r="BR35" s="36">
        <f>IF('女子単'!W35="","",'女子単'!W35)</f>
      </c>
      <c r="BS35" s="53">
        <f t="shared" si="2"/>
      </c>
      <c r="BT35" s="36">
        <f>IF('男子複'!T35="","",'男子複'!T35)</f>
      </c>
      <c r="BU35" s="36">
        <f>IF('男子複'!U35="","",'男子複'!U35)</f>
      </c>
      <c r="BV35" s="36">
        <f>IF('男子複'!V35="","",'男子複'!V35)</f>
      </c>
      <c r="BW35" s="36">
        <f>IF('男子複'!W35="","",'男子複'!W35)</f>
      </c>
      <c r="BX35" s="53">
        <f t="shared" si="3"/>
      </c>
      <c r="BY35" s="36">
        <f>IF('女子複'!T35="","",'女子複'!T35)</f>
      </c>
      <c r="BZ35" s="36">
        <f>IF('女子複'!U35="","",'女子複'!U35)</f>
      </c>
      <c r="CA35" s="36">
        <f>IF('女子複'!V35="","",'女子複'!V35)</f>
      </c>
      <c r="CB35" s="36">
        <f>IF('女子複'!W35="","",'女子複'!W35)</f>
      </c>
      <c r="CC35" s="53">
        <f t="shared" si="4"/>
      </c>
      <c r="CD35" s="36">
        <f>IF('混合複'!T35="","",'混合複'!T35)</f>
      </c>
      <c r="CE35" s="36">
        <f>IF('混合複'!U35="","",'混合複'!U35)</f>
      </c>
      <c r="CF35" s="36">
        <f>IF('混合複'!V35="","",'混合複'!V35)</f>
      </c>
      <c r="CG35" s="38">
        <f>IF('混合複'!W35="","",'混合複'!W35)</f>
      </c>
    </row>
    <row r="36" spans="5:85" ht="11.25">
      <c r="E36" s="38"/>
      <c r="Q36" s="59"/>
      <c r="AA36" s="60"/>
      <c r="AM36" s="59"/>
      <c r="AW36" s="60"/>
      <c r="BI36" s="53">
        <f t="shared" si="0"/>
      </c>
      <c r="BJ36" s="36">
        <f>IF('男子単'!T36="","",'男子単'!T36)</f>
      </c>
      <c r="BK36" s="36">
        <f>IF('男子単'!U36="","",'男子単'!U36)</f>
      </c>
      <c r="BL36" s="36">
        <f>IF('男子単'!V36="","",'男子単'!V36)</f>
      </c>
      <c r="BM36" s="36">
        <f>IF('男子単'!W36="","",'男子単'!W36)</f>
      </c>
      <c r="BN36" s="53">
        <f t="shared" si="1"/>
      </c>
      <c r="BO36" s="36">
        <f>IF('女子単'!T36="","",'女子単'!T36)</f>
      </c>
      <c r="BP36" s="36">
        <f>IF('女子単'!U36="","",'女子単'!U36)</f>
      </c>
      <c r="BQ36" s="36">
        <f>IF('女子単'!V36="","",'女子単'!V36)</f>
      </c>
      <c r="BR36" s="36">
        <f>IF('女子単'!W36="","",'女子単'!W36)</f>
      </c>
      <c r="BS36" s="53">
        <f t="shared" si="2"/>
      </c>
      <c r="BT36" s="36">
        <f>IF('男子複'!T35="","",'男子複'!T35)</f>
      </c>
      <c r="BU36" s="36">
        <f>IF('男子複'!U36="","",'男子複'!U36)</f>
      </c>
      <c r="BV36" s="36">
        <f>IF('男子複'!V36="","",'男子複'!V36)</f>
      </c>
      <c r="BW36" s="36">
        <f>IF('男子複'!W36="","",'男子複'!W36)</f>
      </c>
      <c r="BX36" s="53">
        <f t="shared" si="3"/>
      </c>
      <c r="BY36" s="36">
        <f>IF('女子複'!T35="","",'女子複'!T35)</f>
      </c>
      <c r="BZ36" s="36">
        <f>IF('女子複'!U36="","",'女子複'!U36)</f>
      </c>
      <c r="CA36" s="36">
        <f>IF('女子複'!V36="","",'女子複'!V36)</f>
      </c>
      <c r="CB36" s="36">
        <f>IF('女子複'!W36="","",'女子複'!W36)</f>
      </c>
      <c r="CC36" s="53">
        <f t="shared" si="4"/>
      </c>
      <c r="CD36" s="36">
        <f>IF('混合複'!T35="","",'混合複'!T35)</f>
      </c>
      <c r="CE36" s="36">
        <f>IF('混合複'!U36="","",'混合複'!U36)</f>
      </c>
      <c r="CF36" s="36">
        <f>IF('混合複'!V36="","",'混合複'!V36)</f>
      </c>
      <c r="CG36" s="38">
        <f>IF('混合複'!W36="","",'混合複'!W36)</f>
      </c>
    </row>
    <row r="37" spans="5:85" ht="11.25">
      <c r="E37" s="38"/>
      <c r="Q37" s="59"/>
      <c r="AA37" s="60"/>
      <c r="AM37" s="59"/>
      <c r="AW37" s="60"/>
      <c r="BI37" s="53">
        <f t="shared" si="0"/>
      </c>
      <c r="BJ37" s="36">
        <f>IF('男子単'!T37="","",'男子単'!T37)</f>
      </c>
      <c r="BK37" s="36">
        <f>IF('男子単'!U37="","",'男子単'!U37)</f>
      </c>
      <c r="BL37" s="36">
        <f>IF('男子単'!V37="","",'男子単'!V37)</f>
      </c>
      <c r="BM37" s="36">
        <f>IF('男子単'!W37="","",'男子単'!W37)</f>
      </c>
      <c r="BN37" s="53">
        <f t="shared" si="1"/>
      </c>
      <c r="BO37" s="36">
        <f>IF('女子単'!T37="","",'女子単'!T37)</f>
      </c>
      <c r="BP37" s="36">
        <f>IF('女子単'!U37="","",'女子単'!U37)</f>
      </c>
      <c r="BQ37" s="36">
        <f>IF('女子単'!V37="","",'女子単'!V37)</f>
      </c>
      <c r="BR37" s="36">
        <f>IF('女子単'!W37="","",'女子単'!W37)</f>
      </c>
      <c r="BS37" s="53">
        <f t="shared" si="2"/>
      </c>
      <c r="BT37" s="36">
        <f>IF('男子複'!T37="","",'男子複'!T37)</f>
      </c>
      <c r="BU37" s="36">
        <f>IF('男子複'!U37="","",'男子複'!U37)</f>
      </c>
      <c r="BV37" s="36">
        <f>IF('男子複'!V37="","",'男子複'!V37)</f>
      </c>
      <c r="BW37" s="36">
        <f>IF('男子複'!W37="","",'男子複'!W37)</f>
      </c>
      <c r="BX37" s="53">
        <f t="shared" si="3"/>
      </c>
      <c r="BY37" s="36">
        <f>IF('女子複'!T37="","",'女子複'!T37)</f>
      </c>
      <c r="BZ37" s="36">
        <f>IF('女子複'!U37="","",'女子複'!U37)</f>
      </c>
      <c r="CA37" s="36">
        <f>IF('女子複'!V37="","",'女子複'!V37)</f>
      </c>
      <c r="CB37" s="36">
        <f>IF('女子複'!W37="","",'女子複'!W37)</f>
      </c>
      <c r="CC37" s="53">
        <f t="shared" si="4"/>
      </c>
      <c r="CD37" s="36">
        <f>IF('混合複'!T37="","",'混合複'!T37)</f>
      </c>
      <c r="CE37" s="36">
        <f>IF('混合複'!U37="","",'混合複'!U37)</f>
      </c>
      <c r="CF37" s="36">
        <f>IF('混合複'!V37="","",'混合複'!V37)</f>
      </c>
      <c r="CG37" s="38">
        <f>IF('混合複'!W37="","",'混合複'!W37)</f>
      </c>
    </row>
    <row r="38" spans="5:85" ht="11.25">
      <c r="E38" s="38"/>
      <c r="Q38" s="59"/>
      <c r="AA38" s="60"/>
      <c r="AM38" s="59"/>
      <c r="AW38" s="60"/>
      <c r="BI38" s="53">
        <f t="shared" si="0"/>
      </c>
      <c r="BJ38" s="36">
        <f>IF('男子単'!T38="","",'男子単'!T38)</f>
      </c>
      <c r="BK38" s="36">
        <f>IF('男子単'!U38="","",'男子単'!U38)</f>
      </c>
      <c r="BL38" s="36">
        <f>IF('男子単'!V38="","",'男子単'!V38)</f>
      </c>
      <c r="BM38" s="36">
        <f>IF('男子単'!W38="","",'男子単'!W38)</f>
      </c>
      <c r="BN38" s="53">
        <f t="shared" si="1"/>
      </c>
      <c r="BO38" s="36">
        <f>IF('女子単'!T38="","",'女子単'!T38)</f>
      </c>
      <c r="BP38" s="36">
        <f>IF('女子単'!U38="","",'女子単'!U38)</f>
      </c>
      <c r="BQ38" s="36">
        <f>IF('女子単'!V38="","",'女子単'!V38)</f>
      </c>
      <c r="BR38" s="36">
        <f>IF('女子単'!W38="","",'女子単'!W38)</f>
      </c>
      <c r="BS38" s="53">
        <f t="shared" si="2"/>
      </c>
      <c r="BT38" s="36">
        <f>IF('男子複'!T37="","",'男子複'!T37)</f>
      </c>
      <c r="BU38" s="36">
        <f>IF('男子複'!U38="","",'男子複'!U38)</f>
      </c>
      <c r="BV38" s="36">
        <f>IF('男子複'!V38="","",'男子複'!V38)</f>
      </c>
      <c r="BW38" s="36">
        <f>IF('男子複'!W38="","",'男子複'!W38)</f>
      </c>
      <c r="BX38" s="53">
        <f t="shared" si="3"/>
      </c>
      <c r="BY38" s="36">
        <f>IF('女子複'!T37="","",'女子複'!T37)</f>
      </c>
      <c r="BZ38" s="36">
        <f>IF('女子複'!U38="","",'女子複'!U38)</f>
      </c>
      <c r="CA38" s="36">
        <f>IF('女子複'!V38="","",'女子複'!V38)</f>
      </c>
      <c r="CB38" s="36">
        <f>IF('女子複'!W38="","",'女子複'!W38)</f>
      </c>
      <c r="CC38" s="53">
        <f t="shared" si="4"/>
      </c>
      <c r="CD38" s="36">
        <f>IF('混合複'!T37="","",'混合複'!T37)</f>
      </c>
      <c r="CE38" s="36">
        <f>IF('混合複'!U38="","",'混合複'!U38)</f>
      </c>
      <c r="CF38" s="36">
        <f>IF('混合複'!V38="","",'混合複'!V38)</f>
      </c>
      <c r="CG38" s="38">
        <f>IF('混合複'!W38="","",'混合複'!W38)</f>
      </c>
    </row>
    <row r="39" spans="5:85" ht="11.25">
      <c r="E39" s="38"/>
      <c r="Q39" s="59"/>
      <c r="AA39" s="60"/>
      <c r="AM39" s="59"/>
      <c r="AW39" s="60"/>
      <c r="BI39" s="53">
        <f t="shared" si="0"/>
      </c>
      <c r="BJ39" s="36">
        <f>IF('男子単'!T39="","",'男子単'!T39)</f>
      </c>
      <c r="BK39" s="36">
        <f>IF('男子単'!U39="","",'男子単'!U39)</f>
      </c>
      <c r="BL39" s="36">
        <f>IF('男子単'!V39="","",'男子単'!V39)</f>
      </c>
      <c r="BM39" s="36">
        <f>IF('男子単'!W39="","",'男子単'!W39)</f>
      </c>
      <c r="BN39" s="53">
        <f t="shared" si="1"/>
      </c>
      <c r="BO39" s="36">
        <f>IF('女子単'!T39="","",'女子単'!T39)</f>
      </c>
      <c r="BP39" s="36">
        <f>IF('女子単'!U39="","",'女子単'!U39)</f>
      </c>
      <c r="BQ39" s="36">
        <f>IF('女子単'!V39="","",'女子単'!V39)</f>
      </c>
      <c r="BR39" s="36">
        <f>IF('女子単'!W39="","",'女子単'!W39)</f>
      </c>
      <c r="BS39" s="53">
        <f t="shared" si="2"/>
      </c>
      <c r="BT39" s="36">
        <f>IF('男子複'!T39="","",'男子複'!T39)</f>
      </c>
      <c r="BU39" s="36">
        <f>IF('男子複'!U39="","",'男子複'!U39)</f>
      </c>
      <c r="BV39" s="36">
        <f>IF('男子複'!V39="","",'男子複'!V39)</f>
      </c>
      <c r="BW39" s="36">
        <f>IF('男子複'!W39="","",'男子複'!W39)</f>
      </c>
      <c r="BX39" s="53">
        <f t="shared" si="3"/>
      </c>
      <c r="BY39" s="36">
        <f>IF('女子複'!T39="","",'女子複'!T39)</f>
      </c>
      <c r="BZ39" s="36">
        <f>IF('女子複'!U39="","",'女子複'!U39)</f>
      </c>
      <c r="CA39" s="36">
        <f>IF('女子複'!V39="","",'女子複'!V39)</f>
      </c>
      <c r="CB39" s="36">
        <f>IF('女子複'!W39="","",'女子複'!W39)</f>
      </c>
      <c r="CC39" s="53">
        <f t="shared" si="4"/>
      </c>
      <c r="CD39" s="36">
        <f>IF('混合複'!T39="","",'混合複'!T39)</f>
      </c>
      <c r="CE39" s="36">
        <f>IF('混合複'!U39="","",'混合複'!U39)</f>
      </c>
      <c r="CF39" s="36">
        <f>IF('混合複'!V39="","",'混合複'!V39)</f>
      </c>
      <c r="CG39" s="38">
        <f>IF('混合複'!W39="","",'混合複'!W39)</f>
      </c>
    </row>
    <row r="40" spans="5:85" ht="11.25">
      <c r="E40" s="38"/>
      <c r="Q40" s="59"/>
      <c r="AA40" s="60"/>
      <c r="AM40" s="59"/>
      <c r="AW40" s="60"/>
      <c r="BI40" s="53">
        <f t="shared" si="0"/>
      </c>
      <c r="BJ40" s="36">
        <f>IF('男子単'!T40="","",'男子単'!T40)</f>
      </c>
      <c r="BK40" s="36">
        <f>IF('男子単'!U40="","",'男子単'!U40)</f>
      </c>
      <c r="BL40" s="36">
        <f>IF('男子単'!V40="","",'男子単'!V40)</f>
      </c>
      <c r="BM40" s="36">
        <f>IF('男子単'!W40="","",'男子単'!W40)</f>
      </c>
      <c r="BN40" s="53">
        <f t="shared" si="1"/>
      </c>
      <c r="BO40" s="36">
        <f>IF('女子単'!T40="","",'女子単'!T40)</f>
      </c>
      <c r="BP40" s="36">
        <f>IF('女子単'!U40="","",'女子単'!U40)</f>
      </c>
      <c r="BQ40" s="36">
        <f>IF('女子単'!V40="","",'女子単'!V40)</f>
      </c>
      <c r="BR40" s="36">
        <f>IF('女子単'!W40="","",'女子単'!W40)</f>
      </c>
      <c r="BS40" s="53">
        <f t="shared" si="2"/>
      </c>
      <c r="BT40" s="36">
        <f>IF('男子複'!T39="","",'男子複'!T39)</f>
      </c>
      <c r="BU40" s="36">
        <f>IF('男子複'!U40="","",'男子複'!U40)</f>
      </c>
      <c r="BV40" s="36">
        <f>IF('男子複'!V40="","",'男子複'!V40)</f>
      </c>
      <c r="BW40" s="36">
        <f>IF('男子複'!W40="","",'男子複'!W40)</f>
      </c>
      <c r="BX40" s="53">
        <f t="shared" si="3"/>
      </c>
      <c r="BY40" s="36">
        <f>IF('女子複'!T39="","",'女子複'!T39)</f>
      </c>
      <c r="BZ40" s="36">
        <f>IF('女子複'!U40="","",'女子複'!U40)</f>
      </c>
      <c r="CA40" s="36">
        <f>IF('女子複'!V40="","",'女子複'!V40)</f>
      </c>
      <c r="CB40" s="36">
        <f>IF('女子複'!W40="","",'女子複'!W40)</f>
      </c>
      <c r="CC40" s="53">
        <f t="shared" si="4"/>
      </c>
      <c r="CD40" s="36">
        <f>IF('混合複'!T39="","",'混合複'!T39)</f>
      </c>
      <c r="CE40" s="36">
        <f>IF('混合複'!U40="","",'混合複'!U40)</f>
      </c>
      <c r="CF40" s="36">
        <f>IF('混合複'!V40="","",'混合複'!V40)</f>
      </c>
      <c r="CG40" s="38">
        <f>IF('混合複'!W40="","",'混合複'!W40)</f>
      </c>
    </row>
    <row r="41" spans="5:85" ht="11.25">
      <c r="E41" s="38"/>
      <c r="Q41" s="59"/>
      <c r="AA41" s="60"/>
      <c r="AM41" s="59"/>
      <c r="AW41" s="60"/>
      <c r="BI41" s="53">
        <f t="shared" si="0"/>
      </c>
      <c r="BJ41" s="36">
        <f>IF('男子単'!T41="","",'男子単'!T41)</f>
      </c>
      <c r="BK41" s="36">
        <f>IF('男子単'!U41="","",'男子単'!U41)</f>
      </c>
      <c r="BL41" s="36">
        <f>IF('男子単'!V41="","",'男子単'!V41)</f>
      </c>
      <c r="BM41" s="36">
        <f>IF('男子単'!W41="","",'男子単'!W41)</f>
      </c>
      <c r="BN41" s="53">
        <f t="shared" si="1"/>
      </c>
      <c r="BO41" s="36">
        <f>IF('女子単'!T41="","",'女子単'!T41)</f>
      </c>
      <c r="BP41" s="36">
        <f>IF('女子単'!U41="","",'女子単'!U41)</f>
      </c>
      <c r="BQ41" s="36">
        <f>IF('女子単'!V41="","",'女子単'!V41)</f>
      </c>
      <c r="BR41" s="36">
        <f>IF('女子単'!W41="","",'女子単'!W41)</f>
      </c>
      <c r="BS41" s="53">
        <f t="shared" si="2"/>
      </c>
      <c r="BT41" s="36">
        <f>IF('男子複'!T41="","",'男子複'!T41)</f>
      </c>
      <c r="BU41" s="36">
        <f>IF('男子複'!U41="","",'男子複'!U41)</f>
      </c>
      <c r="BV41" s="36">
        <f>IF('男子複'!V41="","",'男子複'!V41)</f>
      </c>
      <c r="BW41" s="36">
        <f>IF('男子複'!W41="","",'男子複'!W41)</f>
      </c>
      <c r="BX41" s="53">
        <f t="shared" si="3"/>
      </c>
      <c r="BY41" s="36">
        <f>IF('女子複'!T41="","",'女子複'!T41)</f>
      </c>
      <c r="BZ41" s="36">
        <f>IF('女子複'!U41="","",'女子複'!U41)</f>
      </c>
      <c r="CA41" s="36">
        <f>IF('女子複'!V41="","",'女子複'!V41)</f>
      </c>
      <c r="CB41" s="36">
        <f>IF('女子複'!W41="","",'女子複'!W41)</f>
      </c>
      <c r="CC41" s="53">
        <f t="shared" si="4"/>
      </c>
      <c r="CD41" s="36">
        <f>IF('混合複'!T41="","",'混合複'!T41)</f>
      </c>
      <c r="CE41" s="36">
        <f>IF('混合複'!U41="","",'混合複'!U41)</f>
      </c>
      <c r="CF41" s="36">
        <f>IF('混合複'!V41="","",'混合複'!V41)</f>
      </c>
      <c r="CG41" s="38">
        <f>IF('混合複'!W41="","",'混合複'!W41)</f>
      </c>
    </row>
    <row r="42" spans="1:85" ht="12" thickBot="1">
      <c r="A42" s="55"/>
      <c r="B42" s="55"/>
      <c r="C42" s="55"/>
      <c r="D42" s="55"/>
      <c r="E42" s="5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61"/>
      <c r="R42" s="55"/>
      <c r="S42" s="55"/>
      <c r="T42" s="55"/>
      <c r="U42" s="55"/>
      <c r="V42" s="55"/>
      <c r="W42" s="55"/>
      <c r="X42" s="55"/>
      <c r="Y42" s="55"/>
      <c r="Z42" s="55"/>
      <c r="AA42" s="62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61"/>
      <c r="AN42" s="55"/>
      <c r="AO42" s="55"/>
      <c r="AP42" s="55"/>
      <c r="AQ42" s="55"/>
      <c r="AR42" s="55"/>
      <c r="AS42" s="55"/>
      <c r="AT42" s="55"/>
      <c r="AU42" s="55"/>
      <c r="AV42" s="55"/>
      <c r="AW42" s="62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4">
        <f t="shared" si="0"/>
      </c>
      <c r="BJ42" s="55">
        <f>IF('男子単'!T42="","",'男子単'!T42)</f>
      </c>
      <c r="BK42" s="55">
        <f>IF('男子単'!U42="","",'男子単'!U42)</f>
      </c>
      <c r="BL42" s="55">
        <f>IF('男子単'!V42="","",'男子単'!V42)</f>
      </c>
      <c r="BM42" s="55">
        <f>IF('男子単'!W42="","",'男子単'!W42)</f>
      </c>
      <c r="BN42" s="54">
        <f t="shared" si="1"/>
      </c>
      <c r="BO42" s="55">
        <f>IF('女子単'!T42="","",'女子単'!T42)</f>
      </c>
      <c r="BP42" s="55">
        <f>IF('女子単'!U42="","",'女子単'!U42)</f>
      </c>
      <c r="BQ42" s="55">
        <f>IF('女子単'!V42="","",'女子単'!V42)</f>
      </c>
      <c r="BR42" s="55">
        <f>IF('女子単'!W42="","",'女子単'!W42)</f>
      </c>
      <c r="BS42" s="54">
        <f t="shared" si="2"/>
      </c>
      <c r="BT42" s="55">
        <f>IF('男子複'!T41="","",'男子複'!T41)</f>
      </c>
      <c r="BU42" s="55">
        <f>IF('男子複'!U42="","",'男子複'!U42)</f>
      </c>
      <c r="BV42" s="55">
        <f>IF('男子複'!V42="","",'男子複'!V42)</f>
      </c>
      <c r="BW42" s="55">
        <f>IF('男子複'!W42="","",'男子複'!W42)</f>
      </c>
      <c r="BX42" s="54">
        <f t="shared" si="3"/>
      </c>
      <c r="BY42" s="55">
        <f>IF('女子複'!T41="","",'女子複'!T41)</f>
      </c>
      <c r="BZ42" s="55">
        <f>IF('女子複'!U42="","",'女子複'!U42)</f>
      </c>
      <c r="CA42" s="55">
        <f>IF('女子複'!V42="","",'女子複'!V42)</f>
      </c>
      <c r="CB42" s="55">
        <f>IF('女子複'!W42="","",'女子複'!W42)</f>
      </c>
      <c r="CC42" s="54">
        <f t="shared" si="4"/>
      </c>
      <c r="CD42" s="55">
        <f>IF('混合複'!T41="","",'混合複'!T41)</f>
      </c>
      <c r="CE42" s="55">
        <f>IF('混合複'!U42="","",'混合複'!U42)</f>
      </c>
      <c r="CF42" s="55">
        <f>IF('混合複'!V42="","",'混合複'!V42)</f>
      </c>
      <c r="CG42" s="56">
        <f>IF('混合複'!W42="","",'混合複'!W42)</f>
      </c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2017-11-15T00:16:03Z</cp:lastPrinted>
  <dcterms:created xsi:type="dcterms:W3CDTF">2016-02-06T04:54:02Z</dcterms:created>
  <dcterms:modified xsi:type="dcterms:W3CDTF">2018-11-21T02:22:17Z</dcterms:modified>
  <cp:category/>
  <cp:version/>
  <cp:contentType/>
  <cp:contentStatus/>
</cp:coreProperties>
</file>