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35" windowWidth="11730" windowHeight="11760" activeTab="0"/>
  </bookViews>
  <sheets>
    <sheet name="説明書" sheetId="1" r:id="rId1"/>
    <sheet name="申込書" sheetId="2" r:id="rId2"/>
    <sheet name="男子複" sheetId="3" r:id="rId3"/>
    <sheet name="女子複" sheetId="4" r:id="rId4"/>
    <sheet name="混合複" sheetId="5" r:id="rId5"/>
    <sheet name="集約" sheetId="6" r:id="rId6"/>
  </sheets>
  <definedNames>
    <definedName name="_xlnm.Print_Area" localSheetId="4">'混合複'!$A$1:$D$42</definedName>
    <definedName name="_xlnm.Print_Area" localSheetId="3">'女子複'!$A$1:$D$42</definedName>
    <definedName name="_xlnm.Print_Area" localSheetId="1">'申込書'!$A$1:$G$20</definedName>
    <definedName name="_xlnm.Print_Area" localSheetId="2">'男子複'!$A$1:$D$42</definedName>
  </definedNames>
  <calcPr fullCalcOnLoad="1"/>
</workbook>
</file>

<file path=xl/sharedStrings.xml><?xml version="1.0" encoding="utf-8"?>
<sst xmlns="http://schemas.openxmlformats.org/spreadsheetml/2006/main" count="122" uniqueCount="85">
  <si>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</si>
  <si>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</si>
  <si>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</si>
  <si>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</si>
  <si>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</si>
  <si>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</si>
  <si>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</si>
  <si>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</si>
  <si>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</si>
  <si>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</si>
  <si>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大会当日連絡者　氏名</t>
  </si>
  <si>
    <t>愛知県バドミントン協会 会長　末岡　熙章 殿</t>
  </si>
  <si>
    <t>円</t>
  </si>
  <si>
    <t>組</t>
  </si>
  <si>
    <t>国際交流基金</t>
  </si>
  <si>
    <t>・</t>
  </si>
  <si>
    <t>（組合せに影響しますので上から強い順番に記入してください）</t>
  </si>
  <si>
    <t>金額</t>
  </si>
  <si>
    <t>人数</t>
  </si>
  <si>
    <t>団体</t>
  </si>
  <si>
    <t>名前</t>
  </si>
  <si>
    <t>受付</t>
  </si>
  <si>
    <t>種目</t>
  </si>
  <si>
    <t>ふりがな</t>
  </si>
  <si>
    <t>No</t>
  </si>
  <si>
    <t>所属</t>
  </si>
  <si>
    <t>あと、試合当日会場に来ている人（大会当日連絡者）の氏名と携帯番号を記入してください</t>
  </si>
  <si>
    <t>※</t>
  </si>
  <si>
    <t>愛知県バドミントン協会　競技委員会　浅井　淳　090-3255-8024　</t>
  </si>
  <si>
    <t>「集約」のシートは記入する必要はありません</t>
  </si>
  <si>
    <t>その他不明な点がありましたら　競技委員会　浅井までお問合せください</t>
  </si>
  <si>
    <t>更新履歴</t>
  </si>
  <si>
    <t>申込みファイル入力説明</t>
  </si>
  <si>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</si>
  <si>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</si>
  <si>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t>・</t>
  </si>
  <si>
    <t>計</t>
  </si>
  <si>
    <t>男子複</t>
  </si>
  <si>
    <t>女子複</t>
  </si>
  <si>
    <t>混合複</t>
  </si>
  <si>
    <t>混合複は男子が上女子が下に氏名を記入してください</t>
  </si>
  <si>
    <t>・</t>
  </si>
  <si>
    <t>種　　目</t>
  </si>
  <si>
    <r>
      <t xml:space="preserve">所属チーム名
</t>
    </r>
    <r>
      <rPr>
        <sz val="9"/>
        <color indexed="10"/>
        <rFont val="ＭＳ Ｐゴシック"/>
        <family val="3"/>
      </rPr>
      <t>県協会員は登録のチーム名を記入</t>
    </r>
  </si>
  <si>
    <t>50MD</t>
  </si>
  <si>
    <t>40XD</t>
  </si>
  <si>
    <t>50XD</t>
  </si>
  <si>
    <t>60XD</t>
  </si>
  <si>
    <t>40MD</t>
  </si>
  <si>
    <t>60MD</t>
  </si>
  <si>
    <t>40WD</t>
  </si>
  <si>
    <t>50WD</t>
  </si>
  <si>
    <t>60WD</t>
  </si>
  <si>
    <t>第14回愛知県シニアバドミントン交流大会　申込書</t>
  </si>
  <si>
    <r>
      <t>平成2</t>
    </r>
    <r>
      <rPr>
        <sz val="11"/>
        <rFont val="ＭＳ Ｐゴシック"/>
        <family val="3"/>
      </rPr>
      <t>9</t>
    </r>
    <r>
      <rPr>
        <sz val="11"/>
        <rFont val="ＭＳ Ｐゴシック"/>
        <family val="3"/>
      </rPr>
      <t>年</t>
    </r>
  </si>
  <si>
    <t>男子複（MD）入力ページ</t>
  </si>
  <si>
    <t>女子複（WD）入力ページ</t>
  </si>
  <si>
    <r>
      <t>混合複（XD）入力ページ</t>
    </r>
    <r>
      <rPr>
        <b/>
        <sz val="12"/>
        <color indexed="10"/>
        <rFont val="ＭＳ Ｐ明朝"/>
        <family val="1"/>
      </rPr>
      <t>（男子は上、女子は下に入力）</t>
    </r>
  </si>
  <si>
    <r>
      <t xml:space="preserve">名　　前（例：　愛知　太郎）
</t>
    </r>
    <r>
      <rPr>
        <sz val="9"/>
        <color indexed="10"/>
        <rFont val="ＭＳ Ｐゴシック"/>
        <family val="3"/>
      </rPr>
      <t>苗字と名前の間に空白を入れる</t>
    </r>
  </si>
  <si>
    <r>
      <t xml:space="preserve">ふりがな（例：　あいち　たろう）
</t>
    </r>
    <r>
      <rPr>
        <sz val="9"/>
        <color indexed="10"/>
        <rFont val="ＭＳ Ｐゴシック"/>
        <family val="3"/>
      </rPr>
      <t>苗字と名前の間に空白を入れる</t>
    </r>
  </si>
  <si>
    <t>40歳以上</t>
  </si>
  <si>
    <t>11月</t>
  </si>
  <si>
    <t>50歳以上</t>
  </si>
  <si>
    <t>60歳以上</t>
  </si>
  <si>
    <t>参加料</t>
  </si>
  <si>
    <t>合計</t>
  </si>
  <si>
    <t>組×3,000円＝</t>
  </si>
  <si>
    <t>人×　100円＝</t>
  </si>
  <si>
    <t>（右の金額をお振込みください）</t>
  </si>
  <si>
    <t>50MD</t>
  </si>
  <si>
    <t>40XD</t>
  </si>
  <si>
    <t>50XD</t>
  </si>
  <si>
    <t>60XD</t>
  </si>
  <si>
    <t>★</t>
  </si>
  <si>
    <t>まず、「申込書」のシートに今日の日付、申込み責任者の各情報、</t>
  </si>
  <si>
    <t>次に「男子複」、「女子複」、「混合複」にそれぞれ申込む選手の情報を入力してください</t>
  </si>
  <si>
    <r>
      <t>種目</t>
    </r>
    <r>
      <rPr>
        <sz val="11"/>
        <rFont val="ＭＳ Ｐゴシック"/>
        <family val="3"/>
      </rPr>
      <t>（40MD、50WDなど）はそれぞれドロップダウンリストから選択してください</t>
    </r>
  </si>
  <si>
    <t>種目や男女混在して記入する場合はそれぞれまとめて記入してください</t>
  </si>
  <si>
    <t>各種目ごとに上からランク順に記入してください</t>
  </si>
  <si>
    <r>
      <t>所属</t>
    </r>
    <r>
      <rPr>
        <sz val="11"/>
        <rFont val="ＭＳ Ｐゴシック"/>
        <family val="3"/>
      </rPr>
      <t>　は県協会に登録している場合はそのチーム名を記入してください</t>
    </r>
  </si>
  <si>
    <t>所属していない場合もチーム名を記入、所属チームが無い場合は</t>
  </si>
  <si>
    <t>お住まいの市町村（ex.安城市、武豊町など）をご記入ください</t>
  </si>
  <si>
    <t>記入が全て終わりましたら「申込書」に参加料の合計が表示されますのでご確認ください</t>
  </si>
  <si>
    <t>20171028　県総合の申込ファイルをシニア交流会用に転用</t>
  </si>
  <si>
    <t>※チームをまたいでも構わないのでできる限り取り纏めて申込をお願いします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</si>
</sst>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s>
  <fonts count="39">
    <font>
      <sz val="11"/>
      <name val="ＭＳ Ｐゴシック"/>
      <family val="3"/>
    </font>
    <font>
      <sz val="6"/>
      <name val="ＭＳ Ｐゴシック"/>
      <family val="3"/>
    </font>
    <font>
      <sz val="12"/>
      <name val="ＭＳ Ｐゴシック"/>
      <family val="3"/>
    </font>
    <font>
      <sz val="12"/>
      <name val="ＭＳ Ｐ明朝"/>
      <family val="1"/>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2"/>
      <name val="ＭＳ Ｐゴシック"/>
      <family val="3"/>
    </font>
    <font>
      <b/>
      <sz val="16"/>
      <name val="ＭＳ Ｐ明朝"/>
      <family val="1"/>
    </font>
    <font>
      <sz val="12"/>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ＭＳ Ｐゴシック"/>
      <family val="3"/>
    </font>
    <font>
      <b/>
      <sz val="12"/>
      <color indexed="10"/>
      <name val="ＭＳ Ｐ明朝"/>
      <family val="1"/>
    </font>
    <font>
      <sz val="20"/>
      <name val="Arial Black"/>
      <family val="2"/>
    </font>
    <font>
      <b/>
      <sz val="20"/>
      <name val="Arial Black"/>
      <family val="2"/>
    </font>
    <font>
      <sz val="16"/>
      <name val="ＭＳ Ｐゴシック"/>
      <family val="3"/>
    </font>
    <font>
      <sz val="8"/>
      <color indexed="55"/>
      <name val="Century"/>
      <family val="1"/>
    </font>
    <font>
      <sz val="9"/>
      <name val="ＭＳ Ｐゴシック"/>
      <family val="3"/>
    </font>
    <font>
      <b/>
      <sz val="16"/>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dotted"/>
      <top style="thin"/>
      <bottom style="thin"/>
    </border>
    <border>
      <left style="dotted"/>
      <right style="thin"/>
      <top style="thin"/>
      <bottom style="thin"/>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dotted"/>
      <right style="thin"/>
      <top>
        <color indexed="63"/>
      </top>
      <bottom style="thin"/>
    </border>
    <border>
      <left style="dotted"/>
      <right style="dotted"/>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style="thin"/>
      <right style="thin"/>
      <top style="thin"/>
      <bottom>
        <color indexed="63"/>
      </bottom>
    </border>
    <border>
      <left style="thin"/>
      <right style="thin"/>
      <top>
        <color indexed="63"/>
      </top>
      <bottom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0" fillId="0" borderId="0" applyNumberFormat="0" applyFill="0" applyBorder="0" applyAlignment="0" applyProtection="0"/>
    <xf numFmtId="0" fontId="29" fillId="4" borderId="0" applyNumberFormat="0" applyBorder="0" applyAlignment="0" applyProtection="0"/>
  </cellStyleXfs>
  <cellXfs count="85">
    <xf numFmtId="0" fontId="0" fillId="0" borderId="0" xfId="0" applyAlignment="1">
      <alignment vertical="center"/>
    </xf>
    <xf numFmtId="0" fontId="0" fillId="0" borderId="0" xfId="0" applyAlignment="1">
      <alignment horizontal="right" vertical="center"/>
    </xf>
    <xf numFmtId="0" fontId="0" fillId="21" borderId="10" xfId="0" applyFill="1"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Border="1" applyAlignment="1">
      <alignment horizontal="right" vertical="center"/>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0" fontId="6" fillId="0" borderId="0" xfId="0" applyFont="1" applyBorder="1" applyAlignment="1">
      <alignment horizontal="right" vertical="center" shrinkToFit="1"/>
    </xf>
    <xf numFmtId="49" fontId="3" fillId="21" borderId="16" xfId="0" applyNumberFormat="1" applyFont="1" applyFill="1" applyBorder="1" applyAlignment="1" applyProtection="1">
      <alignment horizontal="center" vertical="center" shrinkToFit="1"/>
      <protection locked="0"/>
    </xf>
    <xf numFmtId="49" fontId="3" fillId="21" borderId="17" xfId="0" applyNumberFormat="1" applyFont="1" applyFill="1" applyBorder="1" applyAlignment="1" applyProtection="1">
      <alignment horizontal="center" vertical="center" shrinkToFit="1"/>
      <protection locked="0"/>
    </xf>
    <xf numFmtId="49" fontId="3" fillId="21" borderId="18" xfId="0" applyNumberFormat="1" applyFont="1" applyFill="1" applyBorder="1" applyAlignment="1" applyProtection="1">
      <alignment horizontal="center" vertical="center" shrinkToFit="1"/>
      <protection locked="0"/>
    </xf>
    <xf numFmtId="49" fontId="3" fillId="21" borderId="19" xfId="0" applyNumberFormat="1" applyFont="1" applyFill="1" applyBorder="1" applyAlignment="1" applyProtection="1">
      <alignment horizontal="center" vertical="center" shrinkToFit="1"/>
      <protection locked="0"/>
    </xf>
    <xf numFmtId="0" fontId="5"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56" fontId="7" fillId="0" borderId="0" xfId="0" applyNumberFormat="1" applyFont="1"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0" xfId="0" applyFont="1" applyAlignment="1">
      <alignment horizontal="center" vertical="center" shrinkToFit="1"/>
    </xf>
    <xf numFmtId="0" fontId="4" fillId="0" borderId="20" xfId="0" applyFont="1" applyBorder="1" applyAlignment="1">
      <alignment horizontal="center" vertical="center" wrapText="1"/>
    </xf>
    <xf numFmtId="0" fontId="0" fillId="21" borderId="21" xfId="0" applyFont="1" applyFill="1" applyBorder="1" applyAlignment="1" applyProtection="1">
      <alignment horizontal="left" vertical="center"/>
      <protection locked="0"/>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0" xfId="0" applyFont="1" applyFill="1" applyAlignment="1" applyProtection="1">
      <alignment vertical="center"/>
      <protection/>
    </xf>
    <xf numFmtId="49" fontId="2" fillId="0" borderId="10" xfId="0" applyNumberFormat="1" applyFont="1" applyBorder="1" applyAlignment="1" applyProtection="1">
      <alignment horizontal="center" vertical="center"/>
      <protection/>
    </xf>
    <xf numFmtId="49" fontId="14" fillId="0" borderId="0" xfId="0" applyNumberFormat="1" applyFont="1" applyAlignment="1" applyProtection="1">
      <alignmen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33" fillId="0" borderId="22" xfId="0" applyFont="1" applyBorder="1" applyAlignment="1" applyProtection="1">
      <alignment horizontal="right"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vertical="center"/>
      <protection/>
    </xf>
    <xf numFmtId="0" fontId="2" fillId="0" borderId="25" xfId="0" applyFont="1" applyBorder="1" applyAlignment="1" applyProtection="1">
      <alignment horizontal="right" vertical="center"/>
      <protection/>
    </xf>
    <xf numFmtId="0" fontId="33" fillId="0" borderId="24" xfId="0" applyFont="1" applyBorder="1" applyAlignment="1" applyProtection="1">
      <alignment vertical="center"/>
      <protection/>
    </xf>
    <xf numFmtId="0" fontId="35" fillId="0" borderId="24" xfId="0" applyFont="1" applyBorder="1" applyAlignment="1" applyProtection="1">
      <alignment vertical="center"/>
      <protection/>
    </xf>
    <xf numFmtId="0" fontId="5" fillId="0" borderId="26" xfId="0" applyFont="1" applyBorder="1" applyAlignment="1" applyProtection="1">
      <alignment horizontal="left" vertical="center"/>
      <protection/>
    </xf>
    <xf numFmtId="0" fontId="2" fillId="0" borderId="22" xfId="0" applyFont="1" applyBorder="1" applyAlignment="1" applyProtection="1">
      <alignment horizontal="right" vertical="center"/>
      <protection/>
    </xf>
    <xf numFmtId="0" fontId="5" fillId="0" borderId="23" xfId="0" applyFont="1" applyBorder="1" applyAlignment="1" applyProtection="1">
      <alignment horizontal="left" vertical="center"/>
      <protection/>
    </xf>
    <xf numFmtId="0" fontId="2" fillId="0" borderId="24" xfId="0" applyFont="1" applyBorder="1" applyAlignment="1" applyProtection="1">
      <alignment vertical="center"/>
      <protection/>
    </xf>
    <xf numFmtId="0" fontId="5" fillId="0" borderId="24" xfId="0" applyFont="1" applyBorder="1" applyAlignment="1" applyProtection="1">
      <alignment vertical="center"/>
      <protection/>
    </xf>
    <xf numFmtId="0" fontId="36" fillId="0" borderId="0" xfId="0" applyFont="1" applyBorder="1" applyAlignment="1">
      <alignment horizontal="center" vertical="center"/>
    </xf>
    <xf numFmtId="0" fontId="36" fillId="0" borderId="15" xfId="0" applyFont="1" applyBorder="1" applyAlignment="1">
      <alignment horizontal="center" vertical="center"/>
    </xf>
    <xf numFmtId="0" fontId="6" fillId="0" borderId="0" xfId="0" applyFont="1" applyBorder="1" applyAlignment="1" applyProtection="1">
      <alignment horizontal="center" vertical="center"/>
      <protection locked="0"/>
    </xf>
    <xf numFmtId="49" fontId="6" fillId="0" borderId="0" xfId="0" applyNumberFormat="1" applyFont="1" applyBorder="1" applyAlignment="1">
      <alignment vertical="center" shrinkToFit="1"/>
    </xf>
    <xf numFmtId="3" fontId="6" fillId="0" borderId="0" xfId="0" applyNumberFormat="1" applyFont="1" applyBorder="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shrinkToFit="1"/>
    </xf>
    <xf numFmtId="0" fontId="6" fillId="0" borderId="14" xfId="0" applyFont="1" applyBorder="1" applyAlignment="1">
      <alignment horizontal="center" vertical="center"/>
    </xf>
    <xf numFmtId="0" fontId="0" fillId="0" borderId="0" xfId="0" applyFont="1" applyAlignment="1">
      <alignment vertical="center"/>
    </xf>
    <xf numFmtId="0" fontId="38" fillId="0" borderId="0" xfId="0" applyFont="1" applyAlignment="1">
      <alignment vertical="center"/>
    </xf>
    <xf numFmtId="0" fontId="35" fillId="0" borderId="0" xfId="0" applyFont="1" applyAlignment="1" applyProtection="1">
      <alignment horizontal="center" vertical="center"/>
      <protection/>
    </xf>
    <xf numFmtId="49" fontId="2" fillId="0" borderId="29"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21" borderId="22" xfId="0" applyNumberFormat="1" applyFont="1" applyFill="1" applyBorder="1" applyAlignment="1" applyProtection="1">
      <alignment horizontal="center" vertical="center"/>
      <protection locked="0"/>
    </xf>
    <xf numFmtId="0" fontId="2" fillId="21" borderId="23" xfId="0" applyNumberFormat="1" applyFont="1" applyFill="1" applyBorder="1" applyAlignment="1" applyProtection="1">
      <alignment horizontal="center" vertical="center"/>
      <protection locked="0"/>
    </xf>
    <xf numFmtId="49" fontId="2" fillId="21" borderId="22" xfId="0" applyNumberFormat="1" applyFont="1" applyFill="1" applyBorder="1" applyAlignment="1" applyProtection="1">
      <alignment horizontal="center" vertical="center"/>
      <protection locked="0"/>
    </xf>
    <xf numFmtId="49" fontId="2" fillId="21" borderId="23" xfId="0" applyNumberFormat="1" applyFont="1" applyFill="1" applyBorder="1" applyAlignment="1" applyProtection="1">
      <alignment horizontal="center" vertical="center"/>
      <protection locked="0"/>
    </xf>
    <xf numFmtId="0" fontId="37" fillId="21" borderId="22" xfId="0" applyNumberFormat="1" applyFont="1" applyFill="1" applyBorder="1" applyAlignment="1" applyProtection="1">
      <alignment horizontal="center" vertical="center" shrinkToFit="1"/>
      <protection locked="0"/>
    </xf>
    <xf numFmtId="0" fontId="37" fillId="21" borderId="23" xfId="0" applyNumberFormat="1" applyFont="1" applyFill="1" applyBorder="1" applyAlignment="1" applyProtection="1">
      <alignment horizontal="center" vertical="center" shrinkToFit="1"/>
      <protection locked="0"/>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21" borderId="24" xfId="0" applyFont="1" applyFill="1" applyBorder="1" applyAlignment="1" applyProtection="1">
      <alignment horizontal="center" vertical="center"/>
      <protection locked="0"/>
    </xf>
    <xf numFmtId="0" fontId="2" fillId="21" borderId="23" xfId="0" applyFont="1" applyFill="1" applyBorder="1" applyAlignment="1" applyProtection="1">
      <alignment horizontal="center" vertical="center"/>
      <protection locked="0"/>
    </xf>
    <xf numFmtId="0" fontId="33" fillId="0" borderId="22" xfId="0" applyFont="1" applyBorder="1" applyAlignment="1" applyProtection="1">
      <alignment horizontal="center" vertical="center"/>
      <protection/>
    </xf>
    <xf numFmtId="0" fontId="33" fillId="0" borderId="23" xfId="0" applyFont="1" applyBorder="1" applyAlignment="1" applyProtection="1">
      <alignment horizontal="center" vertical="center"/>
      <protection/>
    </xf>
    <xf numFmtId="3" fontId="33" fillId="0" borderId="24" xfId="0" applyNumberFormat="1" applyFont="1" applyBorder="1" applyAlignment="1" applyProtection="1">
      <alignment horizontal="right" vertical="center"/>
      <protection/>
    </xf>
    <xf numFmtId="0" fontId="35" fillId="0" borderId="24" xfId="0" applyFont="1" applyBorder="1" applyAlignment="1" applyProtection="1">
      <alignment horizontal="left" vertical="center"/>
      <protection/>
    </xf>
    <xf numFmtId="49" fontId="33" fillId="21" borderId="31" xfId="0" applyNumberFormat="1" applyFont="1" applyFill="1" applyBorder="1" applyAlignment="1" applyProtection="1">
      <alignment horizontal="center" vertical="center" shrinkToFit="1"/>
      <protection locked="0"/>
    </xf>
    <xf numFmtId="49" fontId="33" fillId="21" borderId="32" xfId="0" applyNumberFormat="1" applyFont="1" applyFill="1" applyBorder="1" applyAlignment="1" applyProtection="1">
      <alignment horizontal="center" vertical="center" shrinkToFit="1"/>
      <protection locked="0"/>
    </xf>
    <xf numFmtId="0" fontId="13" fillId="0" borderId="22" xfId="0" applyNumberFormat="1" applyFont="1" applyFill="1" applyBorder="1" applyAlignment="1">
      <alignment horizontal="center" vertical="center" shrinkToFit="1"/>
    </xf>
    <xf numFmtId="0" fontId="13" fillId="0" borderId="24" xfId="0" applyNumberFormat="1" applyFont="1" applyFill="1" applyBorder="1" applyAlignment="1">
      <alignment horizontal="center" vertical="center" shrinkToFit="1"/>
    </xf>
    <xf numFmtId="0" fontId="13" fillId="0" borderId="23" xfId="0" applyNumberFormat="1" applyFont="1" applyFill="1" applyBorder="1" applyAlignment="1">
      <alignment horizontal="center" vertical="center" shrinkToFit="1"/>
    </xf>
    <xf numFmtId="49" fontId="34" fillId="21" borderId="31" xfId="0" applyNumberFormat="1" applyFont="1" applyFill="1" applyBorder="1" applyAlignment="1" applyProtection="1">
      <alignment horizontal="center" vertical="center" shrinkToFit="1"/>
      <protection locked="0"/>
    </xf>
    <xf numFmtId="49" fontId="34" fillId="21" borderId="32"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104775</xdr:colOff>
      <xdr:row>1</xdr:row>
      <xdr:rowOff>0</xdr:rowOff>
    </xdr:from>
    <xdr:to>
      <xdr:col>17</xdr:col>
      <xdr:colOff>209550</xdr:colOff>
      <xdr:row>10</xdr:row>
      <xdr:rowOff>76200</xdr:rowOff>
    </xdr:to>
    <xdr:pic>
      <xdr:nvPicPr>
        <xdr:cNvPr id="1" name="Picture 6" descr="3"/>
        <xdr:cNvPicPr preferRelativeResize="1">
          <a:picLocks noChangeAspect="1"/>
        </xdr:cNvPicPr>
      </xdr:nvPicPr>
      <xdr:blipFill>
        <a:blip r:embed="rId1"/>
        <a:stretch>
          <a:fillRect/>
        </a:stretch>
      </xdr:blipFill>
      <xdr:spPr>
        <a:xfrm>
          <a:off x="6962775" y="171450"/>
          <a:ext cx="4905375" cy="1666875"/>
        </a:xfrm>
        <a:prstGeom prst="rect">
          <a:avLst/>
        </a:prstGeom>
        <a:noFill/>
        <a:ln w="9525" cmpd="sng">
          <a:noFill/>
        </a:ln>
      </xdr:spPr>
    </xdr:pic>
    <xdr:clientData/>
  </xdr:twoCellAnchor>
  <xdr:twoCellAnchor editAs="oneCell">
    <xdr:from>
      <xdr:col>10</xdr:col>
      <xdr:colOff>428625</xdr:colOff>
      <xdr:row>11</xdr:row>
      <xdr:rowOff>47625</xdr:rowOff>
    </xdr:from>
    <xdr:to>
      <xdr:col>13</xdr:col>
      <xdr:colOff>85725</xdr:colOff>
      <xdr:row>19</xdr:row>
      <xdr:rowOff>114300</xdr:rowOff>
    </xdr:to>
    <xdr:pic>
      <xdr:nvPicPr>
        <xdr:cNvPr id="2" name="Picture 7" descr="1"/>
        <xdr:cNvPicPr preferRelativeResize="1">
          <a:picLocks noChangeAspect="1"/>
        </xdr:cNvPicPr>
      </xdr:nvPicPr>
      <xdr:blipFill>
        <a:blip r:embed="rId2"/>
        <a:stretch>
          <a:fillRect/>
        </a:stretch>
      </xdr:blipFill>
      <xdr:spPr>
        <a:xfrm>
          <a:off x="7286625" y="1981200"/>
          <a:ext cx="1714500" cy="1438275"/>
        </a:xfrm>
        <a:prstGeom prst="rect">
          <a:avLst/>
        </a:prstGeom>
        <a:noFill/>
        <a:ln w="9525" cmpd="sng">
          <a:noFill/>
        </a:ln>
      </xdr:spPr>
    </xdr:pic>
    <xdr:clientData/>
  </xdr:twoCellAnchor>
  <xdr:twoCellAnchor editAs="oneCell">
    <xdr:from>
      <xdr:col>10</xdr:col>
      <xdr:colOff>180975</xdr:colOff>
      <xdr:row>21</xdr:row>
      <xdr:rowOff>123825</xdr:rowOff>
    </xdr:from>
    <xdr:to>
      <xdr:col>16</xdr:col>
      <xdr:colOff>628650</xdr:colOff>
      <xdr:row>33</xdr:row>
      <xdr:rowOff>28575</xdr:rowOff>
    </xdr:to>
    <xdr:pic>
      <xdr:nvPicPr>
        <xdr:cNvPr id="3" name="Picture 8" descr="2"/>
        <xdr:cNvPicPr preferRelativeResize="1">
          <a:picLocks noChangeAspect="1"/>
        </xdr:cNvPicPr>
      </xdr:nvPicPr>
      <xdr:blipFill>
        <a:blip r:embed="rId3"/>
        <a:stretch>
          <a:fillRect/>
        </a:stretch>
      </xdr:blipFill>
      <xdr:spPr>
        <a:xfrm>
          <a:off x="7038975" y="3771900"/>
          <a:ext cx="45624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43"/>
  <sheetViews>
    <sheetView showGridLines="0" tabSelected="1" zoomScalePageLayoutView="0" workbookViewId="0" topLeftCell="A1">
      <selection activeCell="A1" sqref="A1"/>
    </sheetView>
  </sheetViews>
  <sheetFormatPr defaultColWidth="9.00390625" defaultRowHeight="13.5"/>
  <cols>
    <col min="1" max="1" width="9.00390625" style="1" customWidth="1"/>
  </cols>
  <sheetData>
    <row r="2" spans="2:7" ht="17.25">
      <c r="B2" s="20" t="s">
        <v>32</v>
      </c>
      <c r="C2" s="20"/>
      <c r="D2" s="20"/>
      <c r="E2" s="20"/>
      <c r="F2" s="20"/>
      <c r="G2" s="20"/>
    </row>
    <row r="3" ht="13.5"/>
    <row r="4" spans="1:3" ht="13.5">
      <c r="A4" s="1" t="s">
        <v>0</v>
      </c>
      <c r="B4" s="2"/>
      <c r="C4" t="s">
        <v>4</v>
      </c>
    </row>
    <row r="5" ht="13.5">
      <c r="B5" t="s">
        <v>5</v>
      </c>
    </row>
    <row r="6" ht="13.5"/>
    <row r="7" spans="1:2" ht="13.5">
      <c r="A7" s="1" t="s">
        <v>0</v>
      </c>
      <c r="B7" t="s">
        <v>74</v>
      </c>
    </row>
    <row r="8" spans="2:10" ht="13.5">
      <c r="B8" t="s">
        <v>26</v>
      </c>
      <c r="J8" s="23"/>
    </row>
    <row r="9" ht="13.5">
      <c r="J9" s="23"/>
    </row>
    <row r="10" spans="1:2" ht="13.5">
      <c r="A10" s="1" t="s">
        <v>15</v>
      </c>
      <c r="B10" t="s">
        <v>75</v>
      </c>
    </row>
    <row r="11" ht="13.5"/>
    <row r="12" spans="1:2" ht="13.5">
      <c r="A12" s="1" t="s">
        <v>0</v>
      </c>
      <c r="B12" s="26" t="s">
        <v>76</v>
      </c>
    </row>
    <row r="13" ht="13.5"/>
    <row r="14" spans="1:2" ht="13.5">
      <c r="A14" s="1" t="s">
        <v>41</v>
      </c>
      <c r="B14" t="s">
        <v>77</v>
      </c>
    </row>
    <row r="15" ht="13.5"/>
    <row r="16" spans="1:2" ht="13.5">
      <c r="A16" s="1" t="s">
        <v>0</v>
      </c>
      <c r="B16" t="s">
        <v>78</v>
      </c>
    </row>
    <row r="17" ht="13.5">
      <c r="B17" t="s">
        <v>16</v>
      </c>
    </row>
    <row r="18" ht="13.5"/>
    <row r="19" spans="1:2" ht="13.5">
      <c r="A19" s="1" t="s">
        <v>0</v>
      </c>
      <c r="B19" s="26" t="s">
        <v>33</v>
      </c>
    </row>
    <row r="20" ht="13.5"/>
    <row r="21" spans="1:2" ht="13.5">
      <c r="A21" s="1" t="s">
        <v>0</v>
      </c>
      <c r="B21" s="26" t="s">
        <v>34</v>
      </c>
    </row>
    <row r="22" ht="13.5"/>
    <row r="23" spans="1:2" ht="13.5">
      <c r="A23" s="1" t="s">
        <v>15</v>
      </c>
      <c r="B23" s="26" t="s">
        <v>79</v>
      </c>
    </row>
    <row r="24" ht="13.5">
      <c r="B24" t="s">
        <v>80</v>
      </c>
    </row>
    <row r="25" ht="13.5">
      <c r="B25" s="59" t="s">
        <v>81</v>
      </c>
    </row>
    <row r="26" ht="13.5"/>
    <row r="27" spans="1:2" ht="13.5">
      <c r="A27" s="1" t="s">
        <v>35</v>
      </c>
      <c r="B27" t="s">
        <v>40</v>
      </c>
    </row>
    <row r="28" ht="13.5"/>
    <row r="29" spans="1:2" ht="13.5">
      <c r="A29" s="1" t="s">
        <v>15</v>
      </c>
      <c r="B29" t="s">
        <v>29</v>
      </c>
    </row>
    <row r="30" ht="13.5"/>
    <row r="31" spans="1:2" ht="13.5">
      <c r="A31" s="1" t="s">
        <v>15</v>
      </c>
      <c r="B31" t="s">
        <v>82</v>
      </c>
    </row>
    <row r="32" ht="13.5"/>
    <row r="33" spans="1:2" ht="13.5">
      <c r="A33" s="1" t="s">
        <v>27</v>
      </c>
      <c r="B33" t="s">
        <v>30</v>
      </c>
    </row>
    <row r="34" ht="13.5"/>
    <row r="35" spans="2:12" ht="13.5">
      <c r="B35" t="s">
        <v>28</v>
      </c>
      <c r="L35" s="25" t="s">
        <v>31</v>
      </c>
    </row>
    <row r="36" ht="13.5">
      <c r="L36" s="24" t="s">
        <v>83</v>
      </c>
    </row>
    <row r="39" ht="18.75">
      <c r="B39" s="60" t="s">
        <v>84</v>
      </c>
    </row>
    <row r="40" ht="13.5">
      <c r="L40" s="24"/>
    </row>
    <row r="41" ht="13.5">
      <c r="L41" s="24"/>
    </row>
    <row r="42" ht="13.5">
      <c r="L42" s="24"/>
    </row>
    <row r="43" ht="13.5">
      <c r="L43" s="24"/>
    </row>
  </sheetData>
  <sheetProtection sheet="1" objects="1" scenarios="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9"/>
  <sheetViews>
    <sheetView showGridLines="0" zoomScaleSheetLayoutView="100" zoomScalePageLayoutView="0" workbookViewId="0" topLeftCell="A1">
      <selection activeCell="B4" sqref="B4"/>
    </sheetView>
  </sheetViews>
  <sheetFormatPr defaultColWidth="9.00390625" defaultRowHeight="13.5"/>
  <cols>
    <col min="1" max="1" width="14.00390625" style="30" customWidth="1"/>
    <col min="2" max="7" width="12.625" style="30" customWidth="1"/>
    <col min="8" max="16384" width="9.00390625" style="30" customWidth="1"/>
  </cols>
  <sheetData>
    <row r="1" spans="1:7" ht="39.75" customHeight="1">
      <c r="A1" s="61" t="s">
        <v>53</v>
      </c>
      <c r="B1" s="61"/>
      <c r="C1" s="61"/>
      <c r="D1" s="61"/>
      <c r="E1" s="61"/>
      <c r="F1" s="61"/>
      <c r="G1" s="61"/>
    </row>
    <row r="2" ht="19.5" customHeight="1">
      <c r="A2" s="30" t="s">
        <v>1</v>
      </c>
    </row>
    <row r="3" ht="19.5" customHeight="1">
      <c r="G3" s="31" t="s">
        <v>11</v>
      </c>
    </row>
    <row r="4" spans="1:6" ht="19.5" customHeight="1">
      <c r="A4" s="32" t="s">
        <v>54</v>
      </c>
      <c r="B4" s="29" t="s">
        <v>61</v>
      </c>
      <c r="C4" s="33" t="s">
        <v>2</v>
      </c>
      <c r="E4" s="34"/>
      <c r="F4" s="34"/>
    </row>
    <row r="5" s="35" customFormat="1" ht="19.5" customHeight="1"/>
    <row r="6" spans="1:14" ht="39.75" customHeight="1">
      <c r="A6" s="62" t="s">
        <v>9</v>
      </c>
      <c r="B6" s="36" t="s">
        <v>3</v>
      </c>
      <c r="C6" s="64"/>
      <c r="D6" s="65"/>
      <c r="E6" s="36" t="s">
        <v>6</v>
      </c>
      <c r="F6" s="64"/>
      <c r="G6" s="65"/>
      <c r="M6" s="37">
        <f>C6</f>
        <v>0</v>
      </c>
      <c r="N6" s="37" t="e">
        <f>#REF!</f>
        <v>#REF!</v>
      </c>
    </row>
    <row r="7" spans="1:7" ht="39.75" customHeight="1">
      <c r="A7" s="63"/>
      <c r="B7" s="36" t="s">
        <v>7</v>
      </c>
      <c r="C7" s="68"/>
      <c r="D7" s="69"/>
      <c r="E7" s="36" t="s">
        <v>8</v>
      </c>
      <c r="F7" s="66"/>
      <c r="G7" s="67"/>
    </row>
    <row r="8" ht="19.5" customHeight="1"/>
    <row r="9" spans="1:7" ht="39.75" customHeight="1">
      <c r="A9" s="70" t="s">
        <v>10</v>
      </c>
      <c r="B9" s="71"/>
      <c r="C9" s="72"/>
      <c r="D9" s="73"/>
      <c r="E9" s="36" t="s">
        <v>8</v>
      </c>
      <c r="F9" s="66"/>
      <c r="G9" s="67"/>
    </row>
    <row r="10" ht="19.5" customHeight="1"/>
    <row r="11" spans="1:7" ht="39.75" customHeight="1">
      <c r="A11" s="38"/>
      <c r="B11" s="70" t="s">
        <v>37</v>
      </c>
      <c r="C11" s="71"/>
      <c r="D11" s="70" t="s">
        <v>38</v>
      </c>
      <c r="E11" s="71"/>
      <c r="F11" s="70" t="s">
        <v>39</v>
      </c>
      <c r="G11" s="71"/>
    </row>
    <row r="12" spans="1:7" ht="39.75" customHeight="1">
      <c r="A12" s="39" t="s">
        <v>60</v>
      </c>
      <c r="B12" s="74">
        <f>IF('男子複'!E2=0,"",'男子複'!E2)</f>
      </c>
      <c r="C12" s="75"/>
      <c r="D12" s="74">
        <f>IF('女子複'!E2=0,"",'女子複'!E2)</f>
      </c>
      <c r="E12" s="75"/>
      <c r="F12" s="74">
        <f>IF('混合複'!E2=0,"",'混合複'!E2)</f>
      </c>
      <c r="G12" s="75"/>
    </row>
    <row r="13" spans="1:7" ht="39.75" customHeight="1">
      <c r="A13" s="39" t="s">
        <v>62</v>
      </c>
      <c r="B13" s="74">
        <f>IF('男子複'!F2=0,"",'男子複'!F2)</f>
      </c>
      <c r="C13" s="75"/>
      <c r="D13" s="74">
        <f>IF('女子複'!F2=0,"",'女子複'!F2)</f>
      </c>
      <c r="E13" s="75"/>
      <c r="F13" s="74">
        <f>IF('混合複'!F2=0,"",'混合複'!F2)</f>
      </c>
      <c r="G13" s="75"/>
    </row>
    <row r="14" spans="1:7" ht="39.75" customHeight="1">
      <c r="A14" s="39" t="s">
        <v>63</v>
      </c>
      <c r="B14" s="74">
        <f>IF('男子複'!G2=0,"",'男子複'!G2)</f>
      </c>
      <c r="C14" s="75"/>
      <c r="D14" s="74">
        <f>IF('女子複'!G2=0,"",'女子複'!G2)</f>
      </c>
      <c r="E14" s="75"/>
      <c r="F14" s="74">
        <f>IF('混合複'!G2=0,"",'混合複'!G2)</f>
      </c>
      <c r="G14" s="75"/>
    </row>
    <row r="15" spans="1:7" ht="39.75" customHeight="1">
      <c r="A15" s="39" t="s">
        <v>36</v>
      </c>
      <c r="B15" s="40">
        <f>SUM(B12:C14)</f>
        <v>0</v>
      </c>
      <c r="C15" s="41" t="s">
        <v>13</v>
      </c>
      <c r="D15" s="40">
        <f>SUM(D12:E14)</f>
        <v>0</v>
      </c>
      <c r="E15" s="41" t="s">
        <v>13</v>
      </c>
      <c r="F15" s="40">
        <f>SUM(F12:G14)</f>
        <v>0</v>
      </c>
      <c r="G15" s="41" t="s">
        <v>13</v>
      </c>
    </row>
    <row r="16" spans="1:7" ht="19.5" customHeight="1">
      <c r="A16" s="42"/>
      <c r="B16" s="42"/>
      <c r="C16" s="42"/>
      <c r="D16" s="42"/>
      <c r="E16" s="42"/>
      <c r="F16" s="42"/>
      <c r="G16" s="42"/>
    </row>
    <row r="17" spans="1:7" ht="39.75" customHeight="1">
      <c r="A17" s="43" t="s">
        <v>64</v>
      </c>
      <c r="B17" s="44">
        <f>B15+D15+F15</f>
        <v>0</v>
      </c>
      <c r="C17" s="45" t="s">
        <v>66</v>
      </c>
      <c r="D17" s="45"/>
      <c r="E17" s="76">
        <f>B17*3000</f>
        <v>0</v>
      </c>
      <c r="F17" s="76"/>
      <c r="G17" s="46" t="s">
        <v>12</v>
      </c>
    </row>
    <row r="18" spans="1:7" ht="39.75" customHeight="1">
      <c r="A18" s="47" t="s">
        <v>14</v>
      </c>
      <c r="B18" s="44">
        <f>B17*2</f>
        <v>0</v>
      </c>
      <c r="C18" s="77" t="s">
        <v>67</v>
      </c>
      <c r="D18" s="77"/>
      <c r="E18" s="76">
        <f>B18*100</f>
        <v>0</v>
      </c>
      <c r="F18" s="76"/>
      <c r="G18" s="48" t="s">
        <v>12</v>
      </c>
    </row>
    <row r="19" spans="1:7" ht="39.75" customHeight="1">
      <c r="A19" s="47" t="s">
        <v>65</v>
      </c>
      <c r="B19" s="49" t="s">
        <v>68</v>
      </c>
      <c r="C19" s="50"/>
      <c r="D19" s="50"/>
      <c r="E19" s="76">
        <f>E17+E18</f>
        <v>0</v>
      </c>
      <c r="F19" s="76"/>
      <c r="G19" s="48" t="s">
        <v>12</v>
      </c>
    </row>
  </sheetData>
  <sheetProtection sheet="1" objects="1" scenarios="1"/>
  <mergeCells count="25">
    <mergeCell ref="E17:F17"/>
    <mergeCell ref="E18:F18"/>
    <mergeCell ref="E19:F19"/>
    <mergeCell ref="C18:D18"/>
    <mergeCell ref="B12:C12"/>
    <mergeCell ref="B13:C13"/>
    <mergeCell ref="B14:C14"/>
    <mergeCell ref="D14:E14"/>
    <mergeCell ref="F14:G14"/>
    <mergeCell ref="F12:G12"/>
    <mergeCell ref="F13:G13"/>
    <mergeCell ref="D12:E12"/>
    <mergeCell ref="D13:E13"/>
    <mergeCell ref="A9:B9"/>
    <mergeCell ref="B11:C11"/>
    <mergeCell ref="D11:E11"/>
    <mergeCell ref="F11:G11"/>
    <mergeCell ref="C9:D9"/>
    <mergeCell ref="F9:G9"/>
    <mergeCell ref="A1:G1"/>
    <mergeCell ref="A6:A7"/>
    <mergeCell ref="F6:G6"/>
    <mergeCell ref="F7:G7"/>
    <mergeCell ref="C6:D6"/>
    <mergeCell ref="C7:D7"/>
  </mergeCells>
  <printOptions horizontalCentered="1"/>
  <pageMargins left="0.1968503937007874" right="0.1968503937007874" top="0.5905511811023623" bottom="0.5905511811023623" header="0.5118110236220472" footer="0.5118110236220472"/>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3" sqref="A3:A4"/>
    </sheetView>
  </sheetViews>
  <sheetFormatPr defaultColWidth="9.00390625" defaultRowHeight="19.5" customHeight="1"/>
  <cols>
    <col min="1" max="1" width="12.875" style="0" customWidth="1"/>
    <col min="2" max="4" width="25.625" style="0" customWidth="1"/>
    <col min="5" max="7" width="9.00390625" style="6" customWidth="1"/>
    <col min="8" max="11" width="3.625" style="22" customWidth="1"/>
  </cols>
  <sheetData>
    <row r="1" spans="1:7" ht="30" customHeight="1">
      <c r="A1" s="80" t="s">
        <v>55</v>
      </c>
      <c r="B1" s="81"/>
      <c r="C1" s="81"/>
      <c r="D1" s="82"/>
      <c r="E1" s="27" t="s">
        <v>48</v>
      </c>
      <c r="F1" s="27" t="s">
        <v>44</v>
      </c>
      <c r="G1" s="27" t="s">
        <v>49</v>
      </c>
    </row>
    <row r="2" spans="1:7" ht="30" customHeight="1">
      <c r="A2" s="4" t="s">
        <v>42</v>
      </c>
      <c r="B2" s="28" t="s">
        <v>58</v>
      </c>
      <c r="C2" s="28" t="s">
        <v>59</v>
      </c>
      <c r="D2" s="5" t="s">
        <v>43</v>
      </c>
      <c r="E2" s="6">
        <f>COUNTIF(A:A,"40MD")</f>
        <v>0</v>
      </c>
      <c r="F2" s="6">
        <f>COUNTIF(A:A,"50MD")</f>
        <v>0</v>
      </c>
      <c r="G2" s="6">
        <f>COUNTIF(A:A,"60MD")</f>
        <v>0</v>
      </c>
    </row>
    <row r="3" spans="1:11" ht="19.5" customHeight="1">
      <c r="A3" s="78"/>
      <c r="B3" s="16"/>
      <c r="C3" s="16"/>
      <c r="D3" s="17"/>
      <c r="H3" s="22">
        <f ca="1">IF(INDIRECT("A3")="","",INDIRECT("A3"))</f>
      </c>
      <c r="I3" s="22">
        <f ca="1">IF(INDIRECT("B3")="","",INDIRECT("B3"))</f>
      </c>
      <c r="J3" s="22">
        <f ca="1">IF(INDIRECT("C3")="","",INDIRECT("C3"))</f>
      </c>
      <c r="K3" s="22">
        <f ca="1">IF(INDIRECT("D3")="","",INDIRECT("D3"))</f>
      </c>
    </row>
    <row r="4" spans="1:11" ht="19.5" customHeight="1">
      <c r="A4" s="79"/>
      <c r="B4" s="18"/>
      <c r="C4" s="18"/>
      <c r="D4" s="19"/>
      <c r="H4" s="22">
        <f ca="1">IF(INDIRECT("A4")="","",INDIRECT("A4"))</f>
      </c>
      <c r="I4" s="22">
        <f ca="1">IF(INDIRECT("B4")="","",INDIRECT("B4"))</f>
      </c>
      <c r="J4" s="22">
        <f ca="1">IF(INDIRECT("C4")="","",INDIRECT("C4"))</f>
      </c>
      <c r="K4" s="22">
        <f ca="1">IF(INDIRECT("D4")="","",INDIRECT("D4"))</f>
      </c>
    </row>
    <row r="5" spans="1:11" ht="19.5" customHeight="1">
      <c r="A5" s="78"/>
      <c r="B5" s="16"/>
      <c r="C5" s="16"/>
      <c r="D5" s="17"/>
      <c r="H5" s="22">
        <f ca="1">IF(INDIRECT("A5")="","",INDIRECT("A5"))</f>
      </c>
      <c r="I5" s="22">
        <f ca="1">IF(INDIRECT("B5")="","",INDIRECT("B5"))</f>
      </c>
      <c r="J5" s="22">
        <f ca="1">IF(INDIRECT("C5")="","",INDIRECT("C5"))</f>
      </c>
      <c r="K5" s="22">
        <f ca="1">IF(INDIRECT("D5")="","",INDIRECT("D5"))</f>
      </c>
    </row>
    <row r="6" spans="1:11" ht="19.5" customHeight="1">
      <c r="A6" s="79"/>
      <c r="B6" s="18"/>
      <c r="C6" s="18"/>
      <c r="D6" s="19"/>
      <c r="H6" s="22">
        <f ca="1">IF(INDIRECT("A6")="","",INDIRECT("A6"))</f>
      </c>
      <c r="I6" s="22">
        <f ca="1">IF(INDIRECT("B6")="","",INDIRECT("B6"))</f>
      </c>
      <c r="J6" s="22">
        <f ca="1">IF(INDIRECT("C6")="","",INDIRECT("C6"))</f>
      </c>
      <c r="K6" s="22">
        <f ca="1">IF(INDIRECT("D6")="","",INDIRECT("D6"))</f>
      </c>
    </row>
    <row r="7" spans="1:11" ht="19.5" customHeight="1">
      <c r="A7" s="78"/>
      <c r="B7" s="16"/>
      <c r="C7" s="16"/>
      <c r="D7" s="17"/>
      <c r="H7" s="22">
        <f ca="1">IF(INDIRECT("A7")="","",INDIRECT("A7"))</f>
      </c>
      <c r="I7" s="22">
        <f ca="1">IF(INDIRECT("B7")="","",INDIRECT("B7"))</f>
      </c>
      <c r="J7" s="22">
        <f ca="1">IF(INDIRECT("C7")="","",INDIRECT("C7"))</f>
      </c>
      <c r="K7" s="22">
        <f ca="1">IF(INDIRECT("D7")="","",INDIRECT("D7"))</f>
      </c>
    </row>
    <row r="8" spans="1:11" ht="19.5" customHeight="1">
      <c r="A8" s="79"/>
      <c r="B8" s="18"/>
      <c r="C8" s="18"/>
      <c r="D8" s="19"/>
      <c r="H8" s="22">
        <f ca="1">IF(INDIRECT("A8")="","",INDIRECT("A8"))</f>
      </c>
      <c r="I8" s="22">
        <f ca="1">IF(INDIRECT("B8")="","",INDIRECT("B8"))</f>
      </c>
      <c r="J8" s="22">
        <f ca="1">IF(INDIRECT("C8")="","",INDIRECT("C8"))</f>
      </c>
      <c r="K8" s="22">
        <f ca="1">IF(INDIRECT("D8")="","",INDIRECT("D8"))</f>
      </c>
    </row>
    <row r="9" spans="1:11" ht="19.5" customHeight="1">
      <c r="A9" s="78"/>
      <c r="B9" s="16"/>
      <c r="C9" s="16"/>
      <c r="D9" s="17"/>
      <c r="H9" s="22">
        <f ca="1">IF(INDIRECT("A9")="","",INDIRECT("A9"))</f>
      </c>
      <c r="I9" s="22">
        <f ca="1">IF(INDIRECT("B9")="","",INDIRECT("B9"))</f>
      </c>
      <c r="J9" s="22">
        <f ca="1">IF(INDIRECT("C9")="","",INDIRECT("C9"))</f>
      </c>
      <c r="K9" s="22">
        <f ca="1">IF(INDIRECT("D9")="","",INDIRECT("D9"))</f>
      </c>
    </row>
    <row r="10" spans="1:11" ht="19.5" customHeight="1">
      <c r="A10" s="79"/>
      <c r="B10" s="18"/>
      <c r="C10" s="18"/>
      <c r="D10" s="19"/>
      <c r="H10" s="22">
        <f ca="1">IF(INDIRECT("A10")="","",INDIRECT("A10"))</f>
      </c>
      <c r="I10" s="22">
        <f ca="1">IF(INDIRECT("B10")="","",INDIRECT("B10"))</f>
      </c>
      <c r="J10" s="22">
        <f ca="1">IF(INDIRECT("C10")="","",INDIRECT("C10"))</f>
      </c>
      <c r="K10" s="22">
        <f ca="1">IF(INDIRECT("D10")="","",INDIRECT("D10"))</f>
      </c>
    </row>
    <row r="11" spans="1:11" ht="19.5" customHeight="1">
      <c r="A11" s="78"/>
      <c r="B11" s="16"/>
      <c r="C11" s="16"/>
      <c r="D11" s="17"/>
      <c r="H11" s="22">
        <f ca="1">IF(INDIRECT("A11")="","",INDIRECT("A11"))</f>
      </c>
      <c r="I11" s="22">
        <f ca="1">IF(INDIRECT("B11")="","",INDIRECT("B11"))</f>
      </c>
      <c r="J11" s="22">
        <f ca="1">IF(INDIRECT("C11")="","",INDIRECT("C11"))</f>
      </c>
      <c r="K11" s="22">
        <f ca="1">IF(INDIRECT("D11")="","",INDIRECT("D11"))</f>
      </c>
    </row>
    <row r="12" spans="1:11" ht="19.5" customHeight="1">
      <c r="A12" s="79"/>
      <c r="B12" s="18"/>
      <c r="C12" s="18"/>
      <c r="D12" s="19"/>
      <c r="H12" s="22">
        <f ca="1">IF(INDIRECT("A12")="","",INDIRECT("A12"))</f>
      </c>
      <c r="I12" s="22">
        <f ca="1">IF(INDIRECT("B12")="","",INDIRECT("B12"))</f>
      </c>
      <c r="J12" s="22">
        <f ca="1">IF(INDIRECT("C12")="","",INDIRECT("C12"))</f>
      </c>
      <c r="K12" s="22">
        <f ca="1">IF(INDIRECT("D12")="","",INDIRECT("D12"))</f>
      </c>
    </row>
    <row r="13" spans="1:11" ht="19.5" customHeight="1">
      <c r="A13" s="78"/>
      <c r="B13" s="16"/>
      <c r="C13" s="16"/>
      <c r="D13" s="17"/>
      <c r="H13" s="22">
        <f ca="1">IF(INDIRECT("A13")="","",INDIRECT("A13"))</f>
      </c>
      <c r="I13" s="22">
        <f ca="1">IF(INDIRECT("B13")="","",INDIRECT("B13"))</f>
      </c>
      <c r="J13" s="22">
        <f ca="1">IF(INDIRECT("C13")="","",INDIRECT("C13"))</f>
      </c>
      <c r="K13" s="22">
        <f ca="1">IF(INDIRECT("D13")="","",INDIRECT("D13"))</f>
      </c>
    </row>
    <row r="14" spans="1:11" ht="19.5" customHeight="1">
      <c r="A14" s="79"/>
      <c r="B14" s="18"/>
      <c r="C14" s="18"/>
      <c r="D14" s="19"/>
      <c r="H14" s="22">
        <f ca="1">IF(INDIRECT("A14")="","",INDIRECT("A14"))</f>
      </c>
      <c r="I14" s="22">
        <f ca="1">IF(INDIRECT("B14")="","",INDIRECT("B14"))</f>
      </c>
      <c r="J14" s="22">
        <f ca="1">IF(INDIRECT("C14")="","",INDIRECT("C14"))</f>
      </c>
      <c r="K14" s="22">
        <f ca="1">IF(INDIRECT("D14")="","",INDIRECT("D14"))</f>
      </c>
    </row>
    <row r="15" spans="1:11" ht="19.5" customHeight="1">
      <c r="A15" s="78"/>
      <c r="B15" s="16"/>
      <c r="C15" s="16"/>
      <c r="D15" s="17"/>
      <c r="H15" s="22">
        <f ca="1">IF(INDIRECT("A15")="","",INDIRECT("A15"))</f>
      </c>
      <c r="I15" s="22">
        <f ca="1">IF(INDIRECT("B15")="","",INDIRECT("B15"))</f>
      </c>
      <c r="J15" s="22">
        <f ca="1">IF(INDIRECT("C15")="","",INDIRECT("C15"))</f>
      </c>
      <c r="K15" s="22">
        <f ca="1">IF(INDIRECT("D15")="","",INDIRECT("D15"))</f>
      </c>
    </row>
    <row r="16" spans="1:11" ht="19.5" customHeight="1">
      <c r="A16" s="79"/>
      <c r="B16" s="18"/>
      <c r="C16" s="18"/>
      <c r="D16" s="19"/>
      <c r="H16" s="22">
        <f ca="1">IF(INDIRECT("A16")="","",INDIRECT("A16"))</f>
      </c>
      <c r="I16" s="22">
        <f ca="1">IF(INDIRECT("B16")="","",INDIRECT("B16"))</f>
      </c>
      <c r="J16" s="22">
        <f ca="1">IF(INDIRECT("C16")="","",INDIRECT("C16"))</f>
      </c>
      <c r="K16" s="22">
        <f ca="1">IF(INDIRECT("D16")="","",INDIRECT("D16"))</f>
      </c>
    </row>
    <row r="17" spans="1:11" ht="19.5" customHeight="1">
      <c r="A17" s="78"/>
      <c r="B17" s="16"/>
      <c r="C17" s="16"/>
      <c r="D17" s="17"/>
      <c r="H17" s="22">
        <f ca="1">IF(INDIRECT("A17")="","",INDIRECT("A17"))</f>
      </c>
      <c r="I17" s="22">
        <f ca="1">IF(INDIRECT("B17")="","",INDIRECT("B17"))</f>
      </c>
      <c r="J17" s="22">
        <f ca="1">IF(INDIRECT("C17")="","",INDIRECT("C17"))</f>
      </c>
      <c r="K17" s="22">
        <f ca="1">IF(INDIRECT("D17")="","",INDIRECT("D17"))</f>
      </c>
    </row>
    <row r="18" spans="1:11" ht="19.5" customHeight="1">
      <c r="A18" s="79"/>
      <c r="B18" s="18"/>
      <c r="C18" s="18"/>
      <c r="D18" s="19"/>
      <c r="H18" s="22">
        <f ca="1">IF(INDIRECT("A18")="","",INDIRECT("A18"))</f>
      </c>
      <c r="I18" s="22">
        <f ca="1">IF(INDIRECT("B18")="","",INDIRECT("B18"))</f>
      </c>
      <c r="J18" s="22">
        <f ca="1">IF(INDIRECT("C18")="","",INDIRECT("C18"))</f>
      </c>
      <c r="K18" s="22">
        <f ca="1">IF(INDIRECT("D18")="","",INDIRECT("D18"))</f>
      </c>
    </row>
    <row r="19" spans="1:11" ht="19.5" customHeight="1">
      <c r="A19" s="78"/>
      <c r="B19" s="16"/>
      <c r="C19" s="16"/>
      <c r="D19" s="17"/>
      <c r="H19" s="22">
        <f ca="1">IF(INDIRECT("A19")="","",INDIRECT("A19"))</f>
      </c>
      <c r="I19" s="22">
        <f ca="1">IF(INDIRECT("B19")="","",INDIRECT("B19"))</f>
      </c>
      <c r="J19" s="22">
        <f ca="1">IF(INDIRECT("C19")="","",INDIRECT("C19"))</f>
      </c>
      <c r="K19" s="22">
        <f ca="1">IF(INDIRECT("D19")="","",INDIRECT("D19"))</f>
      </c>
    </row>
    <row r="20" spans="1:11" ht="19.5" customHeight="1">
      <c r="A20" s="79"/>
      <c r="B20" s="18"/>
      <c r="C20" s="18"/>
      <c r="D20" s="19"/>
      <c r="H20" s="22">
        <f ca="1">IF(INDIRECT("A20")="","",INDIRECT("A20"))</f>
      </c>
      <c r="I20" s="22">
        <f ca="1">IF(INDIRECT("B20")="","",INDIRECT("B20"))</f>
      </c>
      <c r="J20" s="22">
        <f ca="1">IF(INDIRECT("C20")="","",INDIRECT("C20"))</f>
      </c>
      <c r="K20" s="22">
        <f ca="1">IF(INDIRECT("D20")="","",INDIRECT("D20"))</f>
      </c>
    </row>
    <row r="21" spans="1:11" ht="19.5" customHeight="1">
      <c r="A21" s="78"/>
      <c r="B21" s="16"/>
      <c r="C21" s="16"/>
      <c r="D21" s="17"/>
      <c r="H21" s="22">
        <f ca="1">IF(INDIRECT("A21")="","",INDIRECT("A21"))</f>
      </c>
      <c r="I21" s="22">
        <f ca="1">IF(INDIRECT("B21")="","",INDIRECT("B21"))</f>
      </c>
      <c r="J21" s="22">
        <f ca="1">IF(INDIRECT("C21")="","",INDIRECT("C21"))</f>
      </c>
      <c r="K21" s="22">
        <f ca="1">IF(INDIRECT("D21")="","",INDIRECT("D21"))</f>
      </c>
    </row>
    <row r="22" spans="1:11" ht="19.5" customHeight="1">
      <c r="A22" s="79"/>
      <c r="B22" s="18"/>
      <c r="C22" s="18"/>
      <c r="D22" s="19"/>
      <c r="H22" s="22">
        <f ca="1">IF(INDIRECT("A22")="","",INDIRECT("A22"))</f>
      </c>
      <c r="I22" s="22">
        <f ca="1">IF(INDIRECT("B22")="","",INDIRECT("B22"))</f>
      </c>
      <c r="J22" s="22">
        <f ca="1">IF(INDIRECT("C22")="","",INDIRECT("C22"))</f>
      </c>
      <c r="K22" s="22">
        <f ca="1">IF(INDIRECT("D22")="","",INDIRECT("D22"))</f>
      </c>
    </row>
    <row r="23" spans="1:11" ht="19.5" customHeight="1">
      <c r="A23" s="78"/>
      <c r="B23" s="16"/>
      <c r="C23" s="16"/>
      <c r="D23" s="17"/>
      <c r="H23" s="22">
        <f ca="1">IF(INDIRECT("A23")="","",INDIRECT("A23"))</f>
      </c>
      <c r="I23" s="22">
        <f ca="1">IF(INDIRECT("B23")="","",INDIRECT("B23"))</f>
      </c>
      <c r="J23" s="22">
        <f ca="1">IF(INDIRECT("C23")="","",INDIRECT("C23"))</f>
      </c>
      <c r="K23" s="22">
        <f ca="1">IF(INDIRECT("D23")="","",INDIRECT("D23"))</f>
      </c>
    </row>
    <row r="24" spans="1:11" ht="19.5" customHeight="1">
      <c r="A24" s="79"/>
      <c r="B24" s="18"/>
      <c r="C24" s="18"/>
      <c r="D24" s="19"/>
      <c r="H24" s="22">
        <f ca="1">IF(INDIRECT("A24")="","",INDIRECT("A24"))</f>
      </c>
      <c r="I24" s="22">
        <f ca="1">IF(INDIRECT("B24")="","",INDIRECT("B24"))</f>
      </c>
      <c r="J24" s="22">
        <f ca="1">IF(INDIRECT("C24")="","",INDIRECT("C24"))</f>
      </c>
      <c r="K24" s="22">
        <f ca="1">IF(INDIRECT("D24")="","",INDIRECT("D24"))</f>
      </c>
    </row>
    <row r="25" spans="1:11" ht="19.5" customHeight="1">
      <c r="A25" s="78"/>
      <c r="B25" s="16"/>
      <c r="C25" s="16"/>
      <c r="D25" s="17"/>
      <c r="H25" s="22">
        <f ca="1">IF(INDIRECT("A25")="","",INDIRECT("A25"))</f>
      </c>
      <c r="I25" s="22">
        <f ca="1">IF(INDIRECT("B25")="","",INDIRECT("B25"))</f>
      </c>
      <c r="J25" s="22">
        <f ca="1">IF(INDIRECT("C25")="","",INDIRECT("C25"))</f>
      </c>
      <c r="K25" s="22">
        <f ca="1">IF(INDIRECT("D25")="","",INDIRECT("D25"))</f>
      </c>
    </row>
    <row r="26" spans="1:11" ht="19.5" customHeight="1">
      <c r="A26" s="79"/>
      <c r="B26" s="18"/>
      <c r="C26" s="18"/>
      <c r="D26" s="19"/>
      <c r="H26" s="22">
        <f ca="1">IF(INDIRECT("A26")="","",INDIRECT("A26"))</f>
      </c>
      <c r="I26" s="22">
        <f ca="1">IF(INDIRECT("B26")="","",INDIRECT("B26"))</f>
      </c>
      <c r="J26" s="22">
        <f ca="1">IF(INDIRECT("C26")="","",INDIRECT("C26"))</f>
      </c>
      <c r="K26" s="22">
        <f ca="1">IF(INDIRECT("D26")="","",INDIRECT("D26"))</f>
      </c>
    </row>
    <row r="27" spans="1:11" ht="19.5" customHeight="1">
      <c r="A27" s="78"/>
      <c r="B27" s="16"/>
      <c r="C27" s="16"/>
      <c r="D27" s="17"/>
      <c r="H27" s="22">
        <f ca="1">IF(INDIRECT("A27")="","",INDIRECT("A27"))</f>
      </c>
      <c r="I27" s="22">
        <f ca="1">IF(INDIRECT("B27")="","",INDIRECT("B27"))</f>
      </c>
      <c r="J27" s="22">
        <f ca="1">IF(INDIRECT("C27")="","",INDIRECT("C27"))</f>
      </c>
      <c r="K27" s="22">
        <f ca="1">IF(INDIRECT("D27")="","",INDIRECT("D27"))</f>
      </c>
    </row>
    <row r="28" spans="1:11" ht="19.5" customHeight="1">
      <c r="A28" s="79"/>
      <c r="B28" s="18"/>
      <c r="C28" s="18"/>
      <c r="D28" s="19"/>
      <c r="H28" s="22">
        <f ca="1">IF(INDIRECT("A28")="","",INDIRECT("A28"))</f>
      </c>
      <c r="I28" s="22">
        <f ca="1">IF(INDIRECT("B28")="","",INDIRECT("B28"))</f>
      </c>
      <c r="J28" s="22">
        <f ca="1">IF(INDIRECT("C28")="","",INDIRECT("C28"))</f>
      </c>
      <c r="K28" s="22">
        <f ca="1">IF(INDIRECT("D28")="","",INDIRECT("D28"))</f>
      </c>
    </row>
    <row r="29" spans="1:11" ht="19.5" customHeight="1">
      <c r="A29" s="78"/>
      <c r="B29" s="16"/>
      <c r="C29" s="16"/>
      <c r="D29" s="17"/>
      <c r="H29" s="22">
        <f ca="1">IF(INDIRECT("A29")="","",INDIRECT("A29"))</f>
      </c>
      <c r="I29" s="22">
        <f ca="1">IF(INDIRECT("B29")="","",INDIRECT("B29"))</f>
      </c>
      <c r="J29" s="22">
        <f ca="1">IF(INDIRECT("C29")="","",INDIRECT("C29"))</f>
      </c>
      <c r="K29" s="22">
        <f ca="1">IF(INDIRECT("D29")="","",INDIRECT("D29"))</f>
      </c>
    </row>
    <row r="30" spans="1:11" ht="19.5" customHeight="1">
      <c r="A30" s="79"/>
      <c r="B30" s="18"/>
      <c r="C30" s="18"/>
      <c r="D30" s="19"/>
      <c r="H30" s="22">
        <f ca="1">IF(INDIRECT("A30")="","",INDIRECT("A30"))</f>
      </c>
      <c r="I30" s="22">
        <f ca="1">IF(INDIRECT("B30")="","",INDIRECT("B30"))</f>
      </c>
      <c r="J30" s="22">
        <f ca="1">IF(INDIRECT("C30")="","",INDIRECT("C30"))</f>
      </c>
      <c r="K30" s="22">
        <f ca="1">IF(INDIRECT("D30")="","",INDIRECT("D30"))</f>
      </c>
    </row>
    <row r="31" spans="1:11" ht="19.5" customHeight="1">
      <c r="A31" s="78"/>
      <c r="B31" s="16"/>
      <c r="C31" s="16"/>
      <c r="D31" s="17"/>
      <c r="H31" s="22">
        <f ca="1">IF(INDIRECT("A31")="","",INDIRECT("A31"))</f>
      </c>
      <c r="I31" s="22">
        <f ca="1">IF(INDIRECT("B31")="","",INDIRECT("B31"))</f>
      </c>
      <c r="J31" s="22">
        <f ca="1">IF(INDIRECT("C31")="","",INDIRECT("C31"))</f>
      </c>
      <c r="K31" s="22">
        <f ca="1">IF(INDIRECT("D31")="","",INDIRECT("D31"))</f>
      </c>
    </row>
    <row r="32" spans="1:11" ht="19.5" customHeight="1">
      <c r="A32" s="79"/>
      <c r="B32" s="18"/>
      <c r="C32" s="18"/>
      <c r="D32" s="19"/>
      <c r="H32" s="22">
        <f ca="1">IF(INDIRECT("A32")="","",INDIRECT("A32"))</f>
      </c>
      <c r="I32" s="22">
        <f ca="1">IF(INDIRECT("B32")="","",INDIRECT("B32"))</f>
      </c>
      <c r="J32" s="22">
        <f ca="1">IF(INDIRECT("C32")="","",INDIRECT("C32"))</f>
      </c>
      <c r="K32" s="22">
        <f ca="1">IF(INDIRECT("D32")="","",INDIRECT("D32"))</f>
      </c>
    </row>
    <row r="33" spans="1:11" ht="19.5" customHeight="1">
      <c r="A33" s="78"/>
      <c r="B33" s="16"/>
      <c r="C33" s="16"/>
      <c r="D33" s="17"/>
      <c r="H33" s="22">
        <f ca="1">IF(INDIRECT("A33")="","",INDIRECT("A33"))</f>
      </c>
      <c r="I33" s="22">
        <f ca="1">IF(INDIRECT("B33")="","",INDIRECT("B33"))</f>
      </c>
      <c r="J33" s="22">
        <f ca="1">IF(INDIRECT("C33")="","",INDIRECT("C33"))</f>
      </c>
      <c r="K33" s="22">
        <f ca="1">IF(INDIRECT("D33")="","",INDIRECT("D33"))</f>
      </c>
    </row>
    <row r="34" spans="1:11" ht="19.5" customHeight="1">
      <c r="A34" s="79"/>
      <c r="B34" s="18"/>
      <c r="C34" s="18"/>
      <c r="D34" s="19"/>
      <c r="H34" s="22">
        <f ca="1">IF(INDIRECT("A34")="","",INDIRECT("A34"))</f>
      </c>
      <c r="I34" s="22">
        <f ca="1">IF(INDIRECT("B34")="","",INDIRECT("B34"))</f>
      </c>
      <c r="J34" s="22">
        <f ca="1">IF(INDIRECT("C34")="","",INDIRECT("C34"))</f>
      </c>
      <c r="K34" s="22">
        <f ca="1">IF(INDIRECT("D34")="","",INDIRECT("D34"))</f>
      </c>
    </row>
    <row r="35" spans="1:11" ht="19.5" customHeight="1">
      <c r="A35" s="78"/>
      <c r="B35" s="16"/>
      <c r="C35" s="16"/>
      <c r="D35" s="17"/>
      <c r="H35" s="22">
        <f ca="1">IF(INDIRECT("A35")="","",INDIRECT("A35"))</f>
      </c>
      <c r="I35" s="22">
        <f ca="1">IF(INDIRECT("B35")="","",INDIRECT("B35"))</f>
      </c>
      <c r="J35" s="22">
        <f ca="1">IF(INDIRECT("C35")="","",INDIRECT("C35"))</f>
      </c>
      <c r="K35" s="22">
        <f ca="1">IF(INDIRECT("D35")="","",INDIRECT("D35"))</f>
      </c>
    </row>
    <row r="36" spans="1:11" ht="19.5" customHeight="1">
      <c r="A36" s="79"/>
      <c r="B36" s="18"/>
      <c r="C36" s="18"/>
      <c r="D36" s="19"/>
      <c r="H36" s="22">
        <f ca="1">IF(INDIRECT("A36")="","",INDIRECT("A36"))</f>
      </c>
      <c r="I36" s="22">
        <f ca="1">IF(INDIRECT("B36")="","",INDIRECT("B36"))</f>
      </c>
      <c r="J36" s="22">
        <f ca="1">IF(INDIRECT("C36")="","",INDIRECT("C36"))</f>
      </c>
      <c r="K36" s="22">
        <f ca="1">IF(INDIRECT("D36")="","",INDIRECT("D36"))</f>
      </c>
    </row>
    <row r="37" spans="1:11" ht="19.5" customHeight="1">
      <c r="A37" s="78"/>
      <c r="B37" s="16"/>
      <c r="C37" s="16"/>
      <c r="D37" s="17"/>
      <c r="H37" s="22">
        <f ca="1">IF(INDIRECT("A37")="","",INDIRECT("A37"))</f>
      </c>
      <c r="I37" s="22">
        <f ca="1">IF(INDIRECT("B37")="","",INDIRECT("B37"))</f>
      </c>
      <c r="J37" s="22">
        <f ca="1">IF(INDIRECT("C37")="","",INDIRECT("C37"))</f>
      </c>
      <c r="K37" s="22">
        <f ca="1">IF(INDIRECT("D37")="","",INDIRECT("D37"))</f>
      </c>
    </row>
    <row r="38" spans="1:11" ht="19.5" customHeight="1">
      <c r="A38" s="79"/>
      <c r="B38" s="18"/>
      <c r="C38" s="18"/>
      <c r="D38" s="19"/>
      <c r="H38" s="22">
        <f ca="1">IF(INDIRECT("A38")="","",INDIRECT("A38"))</f>
      </c>
      <c r="I38" s="22">
        <f ca="1">IF(INDIRECT("B38")="","",INDIRECT("B38"))</f>
      </c>
      <c r="J38" s="22">
        <f ca="1">IF(INDIRECT("C38")="","",INDIRECT("C38"))</f>
      </c>
      <c r="K38" s="22">
        <f ca="1">IF(INDIRECT("D38")="","",INDIRECT("D38"))</f>
      </c>
    </row>
    <row r="39" spans="1:11" ht="19.5" customHeight="1">
      <c r="A39" s="78"/>
      <c r="B39" s="16"/>
      <c r="C39" s="16"/>
      <c r="D39" s="17"/>
      <c r="H39" s="22">
        <f ca="1">IF(INDIRECT("A39")="","",INDIRECT("A39"))</f>
      </c>
      <c r="I39" s="22">
        <f ca="1">IF(INDIRECT("B39")="","",INDIRECT("B39"))</f>
      </c>
      <c r="J39" s="22">
        <f ca="1">IF(INDIRECT("C39")="","",INDIRECT("C39"))</f>
      </c>
      <c r="K39" s="22">
        <f ca="1">IF(INDIRECT("D39")="","",INDIRECT("D39"))</f>
      </c>
    </row>
    <row r="40" spans="1:11" ht="19.5" customHeight="1">
      <c r="A40" s="79"/>
      <c r="B40" s="18"/>
      <c r="C40" s="18"/>
      <c r="D40" s="19"/>
      <c r="H40" s="22">
        <f ca="1">IF(INDIRECT("A40")="","",INDIRECT("A40"))</f>
      </c>
      <c r="I40" s="22">
        <f ca="1">IF(INDIRECT("B40")="","",INDIRECT("B40"))</f>
      </c>
      <c r="J40" s="22">
        <f ca="1">IF(INDIRECT("C40")="","",INDIRECT("C40"))</f>
      </c>
      <c r="K40" s="22">
        <f ca="1">IF(INDIRECT("D40")="","",INDIRECT("D40"))</f>
      </c>
    </row>
    <row r="41" spans="1:11" ht="19.5" customHeight="1">
      <c r="A41" s="78"/>
      <c r="B41" s="16"/>
      <c r="C41" s="16"/>
      <c r="D41" s="17"/>
      <c r="H41" s="22">
        <f ca="1">IF(INDIRECT("A41")="","",INDIRECT("A41"))</f>
      </c>
      <c r="I41" s="22">
        <f ca="1">IF(INDIRECT("B41")="","",INDIRECT("B41"))</f>
      </c>
      <c r="J41" s="22">
        <f ca="1">IF(INDIRECT("C41")="","",INDIRECT("C41"))</f>
      </c>
      <c r="K41" s="22">
        <f ca="1">IF(INDIRECT("D41")="","",INDIRECT("D41"))</f>
      </c>
    </row>
    <row r="42" spans="1:11" ht="19.5" customHeight="1">
      <c r="A42" s="79"/>
      <c r="B42" s="18"/>
      <c r="C42" s="18"/>
      <c r="D42" s="19"/>
      <c r="H42" s="22">
        <f ca="1">IF(INDIRECT("A42")="","",INDIRECT("A42"))</f>
      </c>
      <c r="I42" s="22">
        <f ca="1">IF(INDIRECT("B42")="","",INDIRECT("B42"))</f>
      </c>
      <c r="J42" s="22">
        <f ca="1">IF(INDIRECT("C42")="","",INDIRECT("C42"))</f>
      </c>
      <c r="K42" s="22">
        <f ca="1">IF(INDIRECT("D42")="","",INDIRECT("D42"))</f>
      </c>
    </row>
  </sheetData>
  <sheetProtection sheet="1" objects="1" scenarios="1"/>
  <mergeCells count="21">
    <mergeCell ref="A1:D1"/>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41:A42"/>
    <mergeCell ref="A33:A34"/>
    <mergeCell ref="A35:A36"/>
    <mergeCell ref="A37:A38"/>
    <mergeCell ref="A39:A40"/>
  </mergeCells>
  <dataValidations count="1">
    <dataValidation type="list" allowBlank="1" showInputMessage="1" showErrorMessage="1" sqref="A3:A42">
      <formula1>"40MD,50MD,60MD"</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3" sqref="A3:A4"/>
    </sheetView>
  </sheetViews>
  <sheetFormatPr defaultColWidth="9.00390625" defaultRowHeight="19.5" customHeight="1"/>
  <cols>
    <col min="1" max="1" width="12.875" style="0" customWidth="1"/>
    <col min="2" max="4" width="25.625" style="0" customWidth="1"/>
    <col min="5" max="7" width="9.00390625" style="6" customWidth="1"/>
    <col min="8" max="11" width="4.625" style="22" customWidth="1"/>
  </cols>
  <sheetData>
    <row r="1" spans="1:7" ht="30" customHeight="1">
      <c r="A1" s="80" t="s">
        <v>56</v>
      </c>
      <c r="B1" s="81"/>
      <c r="C1" s="81"/>
      <c r="D1" s="82"/>
      <c r="E1" s="27" t="s">
        <v>50</v>
      </c>
      <c r="F1" s="27" t="s">
        <v>51</v>
      </c>
      <c r="G1" s="27" t="s">
        <v>52</v>
      </c>
    </row>
    <row r="2" spans="1:7" ht="30" customHeight="1">
      <c r="A2" s="4" t="s">
        <v>42</v>
      </c>
      <c r="B2" s="28" t="s">
        <v>58</v>
      </c>
      <c r="C2" s="28" t="s">
        <v>59</v>
      </c>
      <c r="D2" s="5" t="s">
        <v>43</v>
      </c>
      <c r="E2" s="6">
        <f>COUNTIF(A:A,"40WD")</f>
        <v>0</v>
      </c>
      <c r="F2" s="6">
        <f>COUNTIF(A:A,"50WD")</f>
        <v>0</v>
      </c>
      <c r="G2" s="6">
        <f>COUNTIF(A:A,"60WD")</f>
        <v>0</v>
      </c>
    </row>
    <row r="3" spans="1:11" ht="19.5" customHeight="1">
      <c r="A3" s="78"/>
      <c r="B3" s="16"/>
      <c r="C3" s="16"/>
      <c r="D3" s="17"/>
      <c r="H3" s="22">
        <f ca="1">IF(INDIRECT("A3")="","",INDIRECT("A3"))</f>
      </c>
      <c r="I3" s="22">
        <f ca="1">IF(INDIRECT("B3")="","",INDIRECT("B3"))</f>
      </c>
      <c r="J3" s="22">
        <f ca="1">IF(INDIRECT("C3")="","",INDIRECT("C3"))</f>
      </c>
      <c r="K3" s="22">
        <f ca="1">IF(INDIRECT("D3")="","",INDIRECT("D3"))</f>
      </c>
    </row>
    <row r="4" spans="1:11" ht="19.5" customHeight="1">
      <c r="A4" s="79"/>
      <c r="B4" s="18"/>
      <c r="C4" s="18"/>
      <c r="D4" s="19"/>
      <c r="H4" s="22">
        <f ca="1">IF(INDIRECT("A4")="","",INDIRECT("A4"))</f>
      </c>
      <c r="I4" s="22">
        <f ca="1">IF(INDIRECT("B4")="","",INDIRECT("B4"))</f>
      </c>
      <c r="J4" s="22">
        <f ca="1">IF(INDIRECT("C4")="","",INDIRECT("C4"))</f>
      </c>
      <c r="K4" s="22">
        <f ca="1">IF(INDIRECT("D4")="","",INDIRECT("D4"))</f>
      </c>
    </row>
    <row r="5" spans="1:11" ht="19.5" customHeight="1">
      <c r="A5" s="83"/>
      <c r="B5" s="16"/>
      <c r="C5" s="16"/>
      <c r="D5" s="17"/>
      <c r="H5" s="22">
        <f ca="1">IF(INDIRECT("A5")="","",INDIRECT("A5"))</f>
      </c>
      <c r="I5" s="22">
        <f ca="1">IF(INDIRECT("B5")="","",INDIRECT("B5"))</f>
      </c>
      <c r="J5" s="22">
        <f ca="1">IF(INDIRECT("C5")="","",INDIRECT("C5"))</f>
      </c>
      <c r="K5" s="22">
        <f ca="1">IF(INDIRECT("D5")="","",INDIRECT("D5"))</f>
      </c>
    </row>
    <row r="6" spans="1:11" ht="19.5" customHeight="1">
      <c r="A6" s="84"/>
      <c r="B6" s="18"/>
      <c r="C6" s="18"/>
      <c r="D6" s="19"/>
      <c r="H6" s="22">
        <f ca="1">IF(INDIRECT("A6")="","",INDIRECT("A6"))</f>
      </c>
      <c r="I6" s="22">
        <f ca="1">IF(INDIRECT("B6")="","",INDIRECT("B6"))</f>
      </c>
      <c r="J6" s="22">
        <f ca="1">IF(INDIRECT("C6")="","",INDIRECT("C6"))</f>
      </c>
      <c r="K6" s="22">
        <f ca="1">IF(INDIRECT("D6")="","",INDIRECT("D6"))</f>
      </c>
    </row>
    <row r="7" spans="1:11" ht="19.5" customHeight="1">
      <c r="A7" s="83"/>
      <c r="B7" s="16"/>
      <c r="C7" s="16"/>
      <c r="D7" s="17"/>
      <c r="H7" s="22">
        <f ca="1">IF(INDIRECT("A7")="","",INDIRECT("A7"))</f>
      </c>
      <c r="I7" s="22">
        <f ca="1">IF(INDIRECT("B7")="","",INDIRECT("B7"))</f>
      </c>
      <c r="J7" s="22">
        <f ca="1">IF(INDIRECT("C7")="","",INDIRECT("C7"))</f>
      </c>
      <c r="K7" s="22">
        <f ca="1">IF(INDIRECT("D7")="","",INDIRECT("D7"))</f>
      </c>
    </row>
    <row r="8" spans="1:11" ht="19.5" customHeight="1">
      <c r="A8" s="84"/>
      <c r="B8" s="18"/>
      <c r="C8" s="18"/>
      <c r="D8" s="19"/>
      <c r="H8" s="22">
        <f ca="1">IF(INDIRECT("A8")="","",INDIRECT("A8"))</f>
      </c>
      <c r="I8" s="22">
        <f ca="1">IF(INDIRECT("B8")="","",INDIRECT("B8"))</f>
      </c>
      <c r="J8" s="22">
        <f ca="1">IF(INDIRECT("C8")="","",INDIRECT("C8"))</f>
      </c>
      <c r="K8" s="22">
        <f ca="1">IF(INDIRECT("D8")="","",INDIRECT("D8"))</f>
      </c>
    </row>
    <row r="9" spans="1:11" ht="19.5" customHeight="1">
      <c r="A9" s="83"/>
      <c r="B9" s="16"/>
      <c r="C9" s="16"/>
      <c r="D9" s="17"/>
      <c r="H9" s="22">
        <f ca="1">IF(INDIRECT("A9")="","",INDIRECT("A9"))</f>
      </c>
      <c r="I9" s="22">
        <f ca="1">IF(INDIRECT("B9")="","",INDIRECT("B9"))</f>
      </c>
      <c r="J9" s="22">
        <f ca="1">IF(INDIRECT("C9")="","",INDIRECT("C9"))</f>
      </c>
      <c r="K9" s="22">
        <f ca="1">IF(INDIRECT("D9")="","",INDIRECT("D9"))</f>
      </c>
    </row>
    <row r="10" spans="1:11" ht="19.5" customHeight="1">
      <c r="A10" s="84"/>
      <c r="B10" s="18"/>
      <c r="C10" s="18"/>
      <c r="D10" s="19"/>
      <c r="H10" s="22">
        <f ca="1">IF(INDIRECT("A10")="","",INDIRECT("A10"))</f>
      </c>
      <c r="I10" s="22">
        <f ca="1">IF(INDIRECT("B10")="","",INDIRECT("B10"))</f>
      </c>
      <c r="J10" s="22">
        <f ca="1">IF(INDIRECT("C10")="","",INDIRECT("C10"))</f>
      </c>
      <c r="K10" s="22">
        <f ca="1">IF(INDIRECT("D10")="","",INDIRECT("D10"))</f>
      </c>
    </row>
    <row r="11" spans="1:11" ht="19.5" customHeight="1">
      <c r="A11" s="83"/>
      <c r="B11" s="16"/>
      <c r="C11" s="16"/>
      <c r="D11" s="17"/>
      <c r="H11" s="22">
        <f ca="1">IF(INDIRECT("A11")="","",INDIRECT("A11"))</f>
      </c>
      <c r="I11" s="22">
        <f ca="1">IF(INDIRECT("B11")="","",INDIRECT("B11"))</f>
      </c>
      <c r="J11" s="22">
        <f ca="1">IF(INDIRECT("C11")="","",INDIRECT("C11"))</f>
      </c>
      <c r="K11" s="22">
        <f ca="1">IF(INDIRECT("D11")="","",INDIRECT("D11"))</f>
      </c>
    </row>
    <row r="12" spans="1:11" ht="19.5" customHeight="1">
      <c r="A12" s="84"/>
      <c r="B12" s="18"/>
      <c r="C12" s="18"/>
      <c r="D12" s="19"/>
      <c r="H12" s="22">
        <f ca="1">IF(INDIRECT("A12")="","",INDIRECT("A12"))</f>
      </c>
      <c r="I12" s="22">
        <f ca="1">IF(INDIRECT("B12")="","",INDIRECT("B12"))</f>
      </c>
      <c r="J12" s="22">
        <f ca="1">IF(INDIRECT("C12")="","",INDIRECT("C12"))</f>
      </c>
      <c r="K12" s="22">
        <f ca="1">IF(INDIRECT("D12")="","",INDIRECT("D12"))</f>
      </c>
    </row>
    <row r="13" spans="1:11" ht="19.5" customHeight="1">
      <c r="A13" s="83"/>
      <c r="B13" s="16"/>
      <c r="C13" s="16"/>
      <c r="D13" s="17"/>
      <c r="H13" s="22">
        <f ca="1">IF(INDIRECT("A13")="","",INDIRECT("A13"))</f>
      </c>
      <c r="I13" s="22">
        <f ca="1">IF(INDIRECT("B13")="","",INDIRECT("B13"))</f>
      </c>
      <c r="J13" s="22">
        <f ca="1">IF(INDIRECT("C13")="","",INDIRECT("C13"))</f>
      </c>
      <c r="K13" s="22">
        <f ca="1">IF(INDIRECT("D13")="","",INDIRECT("D13"))</f>
      </c>
    </row>
    <row r="14" spans="1:11" ht="19.5" customHeight="1">
      <c r="A14" s="84"/>
      <c r="B14" s="18"/>
      <c r="C14" s="18"/>
      <c r="D14" s="19"/>
      <c r="H14" s="22">
        <f ca="1">IF(INDIRECT("A14")="","",INDIRECT("A14"))</f>
      </c>
      <c r="I14" s="22">
        <f ca="1">IF(INDIRECT("B14")="","",INDIRECT("B14"))</f>
      </c>
      <c r="J14" s="22">
        <f ca="1">IF(INDIRECT("C14")="","",INDIRECT("C14"))</f>
      </c>
      <c r="K14" s="22">
        <f ca="1">IF(INDIRECT("D14")="","",INDIRECT("D14"))</f>
      </c>
    </row>
    <row r="15" spans="1:11" ht="19.5" customHeight="1">
      <c r="A15" s="83"/>
      <c r="B15" s="16"/>
      <c r="C15" s="16"/>
      <c r="D15" s="17"/>
      <c r="H15" s="22">
        <f ca="1">IF(INDIRECT("A15")="","",INDIRECT("A15"))</f>
      </c>
      <c r="I15" s="22">
        <f ca="1">IF(INDIRECT("B15")="","",INDIRECT("B15"))</f>
      </c>
      <c r="J15" s="22">
        <f ca="1">IF(INDIRECT("C15")="","",INDIRECT("C15"))</f>
      </c>
      <c r="K15" s="22">
        <f ca="1">IF(INDIRECT("D15")="","",INDIRECT("D15"))</f>
      </c>
    </row>
    <row r="16" spans="1:11" ht="19.5" customHeight="1">
      <c r="A16" s="84"/>
      <c r="B16" s="18"/>
      <c r="C16" s="18"/>
      <c r="D16" s="19"/>
      <c r="H16" s="22">
        <f ca="1">IF(INDIRECT("A16")="","",INDIRECT("A16"))</f>
      </c>
      <c r="I16" s="22">
        <f ca="1">IF(INDIRECT("B16")="","",INDIRECT("B16"))</f>
      </c>
      <c r="J16" s="22">
        <f ca="1">IF(INDIRECT("C16")="","",INDIRECT("C16"))</f>
      </c>
      <c r="K16" s="22">
        <f ca="1">IF(INDIRECT("D16")="","",INDIRECT("D16"))</f>
      </c>
    </row>
    <row r="17" spans="1:11" ht="19.5" customHeight="1">
      <c r="A17" s="83"/>
      <c r="B17" s="16"/>
      <c r="C17" s="16"/>
      <c r="D17" s="17"/>
      <c r="H17" s="22">
        <f ca="1">IF(INDIRECT("A17")="","",INDIRECT("A17"))</f>
      </c>
      <c r="I17" s="22">
        <f ca="1">IF(INDIRECT("B17")="","",INDIRECT("B17"))</f>
      </c>
      <c r="J17" s="22">
        <f ca="1">IF(INDIRECT("C17")="","",INDIRECT("C17"))</f>
      </c>
      <c r="K17" s="22">
        <f ca="1">IF(INDIRECT("D17")="","",INDIRECT("D17"))</f>
      </c>
    </row>
    <row r="18" spans="1:11" ht="19.5" customHeight="1">
      <c r="A18" s="84"/>
      <c r="B18" s="18"/>
      <c r="C18" s="18"/>
      <c r="D18" s="19"/>
      <c r="H18" s="22">
        <f ca="1">IF(INDIRECT("A18")="","",INDIRECT("A18"))</f>
      </c>
      <c r="I18" s="22">
        <f ca="1">IF(INDIRECT("B18")="","",INDIRECT("B18"))</f>
      </c>
      <c r="J18" s="22">
        <f ca="1">IF(INDIRECT("C18")="","",INDIRECT("C18"))</f>
      </c>
      <c r="K18" s="22">
        <f ca="1">IF(INDIRECT("D18")="","",INDIRECT("D18"))</f>
      </c>
    </row>
    <row r="19" spans="1:11" ht="19.5" customHeight="1">
      <c r="A19" s="83"/>
      <c r="B19" s="16"/>
      <c r="C19" s="16"/>
      <c r="D19" s="17"/>
      <c r="H19" s="22">
        <f ca="1">IF(INDIRECT("A19")="","",INDIRECT("A19"))</f>
      </c>
      <c r="I19" s="22">
        <f ca="1">IF(INDIRECT("B19")="","",INDIRECT("B19"))</f>
      </c>
      <c r="J19" s="22">
        <f ca="1">IF(INDIRECT("C19")="","",INDIRECT("C19"))</f>
      </c>
      <c r="K19" s="22">
        <f ca="1">IF(INDIRECT("D19")="","",INDIRECT("D19"))</f>
      </c>
    </row>
    <row r="20" spans="1:11" ht="19.5" customHeight="1">
      <c r="A20" s="84"/>
      <c r="B20" s="18"/>
      <c r="C20" s="18"/>
      <c r="D20" s="19"/>
      <c r="H20" s="22">
        <f ca="1">IF(INDIRECT("A20")="","",INDIRECT("A20"))</f>
      </c>
      <c r="I20" s="22">
        <f ca="1">IF(INDIRECT("B20")="","",INDIRECT("B20"))</f>
      </c>
      <c r="J20" s="22">
        <f ca="1">IF(INDIRECT("C20")="","",INDIRECT("C20"))</f>
      </c>
      <c r="K20" s="22">
        <f ca="1">IF(INDIRECT("D20")="","",INDIRECT("D20"))</f>
      </c>
    </row>
    <row r="21" spans="1:11" ht="19.5" customHeight="1">
      <c r="A21" s="83"/>
      <c r="B21" s="16"/>
      <c r="C21" s="16"/>
      <c r="D21" s="17"/>
      <c r="H21" s="22">
        <f ca="1">IF(INDIRECT("A21")="","",INDIRECT("A21"))</f>
      </c>
      <c r="I21" s="22">
        <f ca="1">IF(INDIRECT("B21")="","",INDIRECT("B21"))</f>
      </c>
      <c r="J21" s="22">
        <f ca="1">IF(INDIRECT("C21")="","",INDIRECT("C21"))</f>
      </c>
      <c r="K21" s="22">
        <f ca="1">IF(INDIRECT("D21")="","",INDIRECT("D21"))</f>
      </c>
    </row>
    <row r="22" spans="1:11" ht="19.5" customHeight="1">
      <c r="A22" s="84"/>
      <c r="B22" s="18"/>
      <c r="C22" s="18"/>
      <c r="D22" s="19"/>
      <c r="H22" s="22">
        <f ca="1">IF(INDIRECT("A22")="","",INDIRECT("A22"))</f>
      </c>
      <c r="I22" s="22">
        <f ca="1">IF(INDIRECT("B22")="","",INDIRECT("B22"))</f>
      </c>
      <c r="J22" s="22">
        <f ca="1">IF(INDIRECT("C22")="","",INDIRECT("C22"))</f>
      </c>
      <c r="K22" s="22">
        <f ca="1">IF(INDIRECT("D22")="","",INDIRECT("D22"))</f>
      </c>
    </row>
    <row r="23" spans="1:11" ht="19.5" customHeight="1">
      <c r="A23" s="83"/>
      <c r="B23" s="16"/>
      <c r="C23" s="16"/>
      <c r="D23" s="17"/>
      <c r="H23" s="22">
        <f ca="1">IF(INDIRECT("A23")="","",INDIRECT("A23"))</f>
      </c>
      <c r="I23" s="22">
        <f ca="1">IF(INDIRECT("B23")="","",INDIRECT("B23"))</f>
      </c>
      <c r="J23" s="22">
        <f ca="1">IF(INDIRECT("C23")="","",INDIRECT("C23"))</f>
      </c>
      <c r="K23" s="22">
        <f ca="1">IF(INDIRECT("D23")="","",INDIRECT("D23"))</f>
      </c>
    </row>
    <row r="24" spans="1:11" ht="19.5" customHeight="1">
      <c r="A24" s="84"/>
      <c r="B24" s="18"/>
      <c r="C24" s="18"/>
      <c r="D24" s="19"/>
      <c r="H24" s="22">
        <f ca="1">IF(INDIRECT("A24")="","",INDIRECT("A24"))</f>
      </c>
      <c r="I24" s="22">
        <f ca="1">IF(INDIRECT("B24")="","",INDIRECT("B24"))</f>
      </c>
      <c r="J24" s="22">
        <f ca="1">IF(INDIRECT("C24")="","",INDIRECT("C24"))</f>
      </c>
      <c r="K24" s="22">
        <f ca="1">IF(INDIRECT("D24")="","",INDIRECT("D24"))</f>
      </c>
    </row>
    <row r="25" spans="1:11" ht="19.5" customHeight="1">
      <c r="A25" s="83"/>
      <c r="B25" s="16"/>
      <c r="C25" s="16"/>
      <c r="D25" s="17"/>
      <c r="H25" s="22">
        <f ca="1">IF(INDIRECT("A25")="","",INDIRECT("A25"))</f>
      </c>
      <c r="I25" s="22">
        <f ca="1">IF(INDIRECT("B25")="","",INDIRECT("B25"))</f>
      </c>
      <c r="J25" s="22">
        <f ca="1">IF(INDIRECT("C25")="","",INDIRECT("C25"))</f>
      </c>
      <c r="K25" s="22">
        <f ca="1">IF(INDIRECT("D25")="","",INDIRECT("D25"))</f>
      </c>
    </row>
    <row r="26" spans="1:11" ht="19.5" customHeight="1">
      <c r="A26" s="84"/>
      <c r="B26" s="18"/>
      <c r="C26" s="18"/>
      <c r="D26" s="19"/>
      <c r="H26" s="22">
        <f ca="1">IF(INDIRECT("A26")="","",INDIRECT("A26"))</f>
      </c>
      <c r="I26" s="22">
        <f ca="1">IF(INDIRECT("B26")="","",INDIRECT("B26"))</f>
      </c>
      <c r="J26" s="22">
        <f ca="1">IF(INDIRECT("C26")="","",INDIRECT("C26"))</f>
      </c>
      <c r="K26" s="22">
        <f ca="1">IF(INDIRECT("D26")="","",INDIRECT("D26"))</f>
      </c>
    </row>
    <row r="27" spans="1:11" ht="19.5" customHeight="1">
      <c r="A27" s="83"/>
      <c r="B27" s="16"/>
      <c r="C27" s="16"/>
      <c r="D27" s="17"/>
      <c r="H27" s="22">
        <f ca="1">IF(INDIRECT("A27")="","",INDIRECT("A27"))</f>
      </c>
      <c r="I27" s="22">
        <f ca="1">IF(INDIRECT("B27")="","",INDIRECT("B27"))</f>
      </c>
      <c r="J27" s="22">
        <f ca="1">IF(INDIRECT("C27")="","",INDIRECT("C27"))</f>
      </c>
      <c r="K27" s="22">
        <f ca="1">IF(INDIRECT("D27")="","",INDIRECT("D27"))</f>
      </c>
    </row>
    <row r="28" spans="1:11" ht="19.5" customHeight="1">
      <c r="A28" s="84"/>
      <c r="B28" s="18"/>
      <c r="C28" s="18"/>
      <c r="D28" s="19"/>
      <c r="H28" s="22">
        <f ca="1">IF(INDIRECT("A28")="","",INDIRECT("A28"))</f>
      </c>
      <c r="I28" s="22">
        <f ca="1">IF(INDIRECT("B28")="","",INDIRECT("B28"))</f>
      </c>
      <c r="J28" s="22">
        <f ca="1">IF(INDIRECT("C28")="","",INDIRECT("C28"))</f>
      </c>
      <c r="K28" s="22">
        <f ca="1">IF(INDIRECT("D28")="","",INDIRECT("D28"))</f>
      </c>
    </row>
    <row r="29" spans="1:11" ht="19.5" customHeight="1">
      <c r="A29" s="83"/>
      <c r="B29" s="16"/>
      <c r="C29" s="16"/>
      <c r="D29" s="17"/>
      <c r="H29" s="22">
        <f ca="1">IF(INDIRECT("A29")="","",INDIRECT("A29"))</f>
      </c>
      <c r="I29" s="22">
        <f ca="1">IF(INDIRECT("B29")="","",INDIRECT("B29"))</f>
      </c>
      <c r="J29" s="22">
        <f ca="1">IF(INDIRECT("C29")="","",INDIRECT("C29"))</f>
      </c>
      <c r="K29" s="22">
        <f ca="1">IF(INDIRECT("D29")="","",INDIRECT("D29"))</f>
      </c>
    </row>
    <row r="30" spans="1:11" ht="19.5" customHeight="1">
      <c r="A30" s="84"/>
      <c r="B30" s="18"/>
      <c r="C30" s="18"/>
      <c r="D30" s="19"/>
      <c r="H30" s="22">
        <f ca="1">IF(INDIRECT("A30")="","",INDIRECT("A30"))</f>
      </c>
      <c r="I30" s="22">
        <f ca="1">IF(INDIRECT("B30")="","",INDIRECT("B30"))</f>
      </c>
      <c r="J30" s="22">
        <f ca="1">IF(INDIRECT("C30")="","",INDIRECT("C30"))</f>
      </c>
      <c r="K30" s="22">
        <f ca="1">IF(INDIRECT("D30")="","",INDIRECT("D30"))</f>
      </c>
    </row>
    <row r="31" spans="1:11" ht="19.5" customHeight="1">
      <c r="A31" s="83"/>
      <c r="B31" s="16"/>
      <c r="C31" s="16"/>
      <c r="D31" s="17"/>
      <c r="H31" s="22">
        <f ca="1">IF(INDIRECT("A31")="","",INDIRECT("A31"))</f>
      </c>
      <c r="I31" s="22">
        <f ca="1">IF(INDIRECT("B31")="","",INDIRECT("B31"))</f>
      </c>
      <c r="J31" s="22">
        <f ca="1">IF(INDIRECT("C31")="","",INDIRECT("C31"))</f>
      </c>
      <c r="K31" s="22">
        <f ca="1">IF(INDIRECT("D31")="","",INDIRECT("D31"))</f>
      </c>
    </row>
    <row r="32" spans="1:11" ht="19.5" customHeight="1">
      <c r="A32" s="84"/>
      <c r="B32" s="18"/>
      <c r="C32" s="18"/>
      <c r="D32" s="19"/>
      <c r="H32" s="22">
        <f ca="1">IF(INDIRECT("A32")="","",INDIRECT("A32"))</f>
      </c>
      <c r="I32" s="22">
        <f ca="1">IF(INDIRECT("B32")="","",INDIRECT("B32"))</f>
      </c>
      <c r="J32" s="22">
        <f ca="1">IF(INDIRECT("C32")="","",INDIRECT("C32"))</f>
      </c>
      <c r="K32" s="22">
        <f ca="1">IF(INDIRECT("D32")="","",INDIRECT("D32"))</f>
      </c>
    </row>
    <row r="33" spans="1:11" ht="19.5" customHeight="1">
      <c r="A33" s="83"/>
      <c r="B33" s="16"/>
      <c r="C33" s="16"/>
      <c r="D33" s="17"/>
      <c r="H33" s="22">
        <f ca="1">IF(INDIRECT("A33")="","",INDIRECT("A33"))</f>
      </c>
      <c r="I33" s="22">
        <f ca="1">IF(INDIRECT("B33")="","",INDIRECT("B33"))</f>
      </c>
      <c r="J33" s="22">
        <f ca="1">IF(INDIRECT("C33")="","",INDIRECT("C33"))</f>
      </c>
      <c r="K33" s="22">
        <f ca="1">IF(INDIRECT("D33")="","",INDIRECT("D33"))</f>
      </c>
    </row>
    <row r="34" spans="1:11" ht="19.5" customHeight="1">
      <c r="A34" s="84"/>
      <c r="B34" s="18"/>
      <c r="C34" s="18"/>
      <c r="D34" s="19"/>
      <c r="H34" s="22">
        <f ca="1">IF(INDIRECT("A34")="","",INDIRECT("A34"))</f>
      </c>
      <c r="I34" s="22">
        <f ca="1">IF(INDIRECT("B34")="","",INDIRECT("B34"))</f>
      </c>
      <c r="J34" s="22">
        <f ca="1">IF(INDIRECT("C34")="","",INDIRECT("C34"))</f>
      </c>
      <c r="K34" s="22">
        <f ca="1">IF(INDIRECT("D34")="","",INDIRECT("D34"))</f>
      </c>
    </row>
    <row r="35" spans="1:11" ht="19.5" customHeight="1">
      <c r="A35" s="83"/>
      <c r="B35" s="16"/>
      <c r="C35" s="16"/>
      <c r="D35" s="17"/>
      <c r="H35" s="22">
        <f ca="1">IF(INDIRECT("A35")="","",INDIRECT("A35"))</f>
      </c>
      <c r="I35" s="22">
        <f ca="1">IF(INDIRECT("B35")="","",INDIRECT("B35"))</f>
      </c>
      <c r="J35" s="22">
        <f ca="1">IF(INDIRECT("C35")="","",INDIRECT("C35"))</f>
      </c>
      <c r="K35" s="22">
        <f ca="1">IF(INDIRECT("D35")="","",INDIRECT("D35"))</f>
      </c>
    </row>
    <row r="36" spans="1:11" ht="19.5" customHeight="1">
      <c r="A36" s="84"/>
      <c r="B36" s="18"/>
      <c r="C36" s="18"/>
      <c r="D36" s="19"/>
      <c r="H36" s="22">
        <f ca="1">IF(INDIRECT("A36")="","",INDIRECT("A36"))</f>
      </c>
      <c r="I36" s="22">
        <f ca="1">IF(INDIRECT("B36")="","",INDIRECT("B36"))</f>
      </c>
      <c r="J36" s="22">
        <f ca="1">IF(INDIRECT("C36")="","",INDIRECT("C36"))</f>
      </c>
      <c r="K36" s="22">
        <f ca="1">IF(INDIRECT("D36")="","",INDIRECT("D36"))</f>
      </c>
    </row>
    <row r="37" spans="1:11" ht="19.5" customHeight="1">
      <c r="A37" s="83"/>
      <c r="B37" s="16"/>
      <c r="C37" s="16"/>
      <c r="D37" s="17"/>
      <c r="H37" s="22">
        <f ca="1">IF(INDIRECT("A37")="","",INDIRECT("A37"))</f>
      </c>
      <c r="I37" s="22">
        <f ca="1">IF(INDIRECT("B37")="","",INDIRECT("B37"))</f>
      </c>
      <c r="J37" s="22">
        <f ca="1">IF(INDIRECT("C37")="","",INDIRECT("C37"))</f>
      </c>
      <c r="K37" s="22">
        <f ca="1">IF(INDIRECT("D37")="","",INDIRECT("D37"))</f>
      </c>
    </row>
    <row r="38" spans="1:11" ht="19.5" customHeight="1">
      <c r="A38" s="84"/>
      <c r="B38" s="18"/>
      <c r="C38" s="18"/>
      <c r="D38" s="19"/>
      <c r="H38" s="22">
        <f ca="1">IF(INDIRECT("A38")="","",INDIRECT("A38"))</f>
      </c>
      <c r="I38" s="22">
        <f ca="1">IF(INDIRECT("B38")="","",INDIRECT("B38"))</f>
      </c>
      <c r="J38" s="22">
        <f ca="1">IF(INDIRECT("C38")="","",INDIRECT("C38"))</f>
      </c>
      <c r="K38" s="22">
        <f ca="1">IF(INDIRECT("D38")="","",INDIRECT("D38"))</f>
      </c>
    </row>
    <row r="39" spans="1:11" ht="19.5" customHeight="1">
      <c r="A39" s="83"/>
      <c r="B39" s="16"/>
      <c r="C39" s="16"/>
      <c r="D39" s="17"/>
      <c r="H39" s="22">
        <f ca="1">IF(INDIRECT("A39")="","",INDIRECT("A39"))</f>
      </c>
      <c r="I39" s="22">
        <f ca="1">IF(INDIRECT("B39")="","",INDIRECT("B39"))</f>
      </c>
      <c r="J39" s="22">
        <f ca="1">IF(INDIRECT("C39")="","",INDIRECT("C39"))</f>
      </c>
      <c r="K39" s="22">
        <f ca="1">IF(INDIRECT("D39")="","",INDIRECT("D39"))</f>
      </c>
    </row>
    <row r="40" spans="1:11" ht="19.5" customHeight="1">
      <c r="A40" s="84"/>
      <c r="B40" s="18"/>
      <c r="C40" s="18"/>
      <c r="D40" s="19"/>
      <c r="H40" s="22">
        <f ca="1">IF(INDIRECT("A40")="","",INDIRECT("A40"))</f>
      </c>
      <c r="I40" s="22">
        <f ca="1">IF(INDIRECT("B40")="","",INDIRECT("B40"))</f>
      </c>
      <c r="J40" s="22">
        <f ca="1">IF(INDIRECT("C40")="","",INDIRECT("C40"))</f>
      </c>
      <c r="K40" s="22">
        <f ca="1">IF(INDIRECT("D40")="","",INDIRECT("D40"))</f>
      </c>
    </row>
    <row r="41" spans="1:11" ht="19.5" customHeight="1">
      <c r="A41" s="83"/>
      <c r="B41" s="16"/>
      <c r="C41" s="16"/>
      <c r="D41" s="17"/>
      <c r="H41" s="22">
        <f ca="1">IF(INDIRECT("A41")="","",INDIRECT("A41"))</f>
      </c>
      <c r="I41" s="22">
        <f ca="1">IF(INDIRECT("B41")="","",INDIRECT("B41"))</f>
      </c>
      <c r="J41" s="22">
        <f ca="1">IF(INDIRECT("C41")="","",INDIRECT("C41"))</f>
      </c>
      <c r="K41" s="22">
        <f ca="1">IF(INDIRECT("D41")="","",INDIRECT("D41"))</f>
      </c>
    </row>
    <row r="42" spans="1:11" ht="19.5" customHeight="1">
      <c r="A42" s="84"/>
      <c r="B42" s="18"/>
      <c r="C42" s="18"/>
      <c r="D42" s="19"/>
      <c r="H42" s="22">
        <f ca="1">IF(INDIRECT("A42")="","",INDIRECT("A42"))</f>
      </c>
      <c r="I42" s="22">
        <f ca="1">IF(INDIRECT("B42")="","",INDIRECT("B42"))</f>
      </c>
      <c r="J42" s="22">
        <f ca="1">IF(INDIRECT("C42")="","",INDIRECT("C42"))</f>
      </c>
      <c r="K42" s="22">
        <f ca="1">IF(INDIRECT("D42")="","",INDIRECT("D42"))</f>
      </c>
    </row>
  </sheetData>
  <sheetProtection sheet="1" objects="1" scenarios="1"/>
  <mergeCells count="21">
    <mergeCell ref="A41:A42"/>
    <mergeCell ref="A27:A28"/>
    <mergeCell ref="A33:A34"/>
    <mergeCell ref="A35:A36"/>
    <mergeCell ref="A37:A38"/>
    <mergeCell ref="A5:A6"/>
    <mergeCell ref="A31:A32"/>
    <mergeCell ref="A29:A30"/>
    <mergeCell ref="A7:A8"/>
    <mergeCell ref="A9:A10"/>
    <mergeCell ref="A13:A14"/>
    <mergeCell ref="A1:D1"/>
    <mergeCell ref="A23:A24"/>
    <mergeCell ref="A25:A26"/>
    <mergeCell ref="A39:A40"/>
    <mergeCell ref="A15:A16"/>
    <mergeCell ref="A17:A18"/>
    <mergeCell ref="A19:A20"/>
    <mergeCell ref="A21:A22"/>
    <mergeCell ref="A3:A4"/>
    <mergeCell ref="A11:A12"/>
  </mergeCells>
  <dataValidations count="1">
    <dataValidation type="list" allowBlank="1" showInputMessage="1" showErrorMessage="1" sqref="A3:A42">
      <formula1>"40WD,50WD,60WD"</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A3" sqref="A3:A4"/>
    </sheetView>
  </sheetViews>
  <sheetFormatPr defaultColWidth="9.00390625" defaultRowHeight="19.5" customHeight="1"/>
  <cols>
    <col min="1" max="1" width="12.875" style="0" customWidth="1"/>
    <col min="2" max="4" width="25.625" style="0" customWidth="1"/>
    <col min="5" max="7" width="9.00390625" style="3" customWidth="1"/>
    <col min="8" max="11" width="4.625" style="22" customWidth="1"/>
  </cols>
  <sheetData>
    <row r="1" spans="1:7" ht="30" customHeight="1">
      <c r="A1" s="80" t="s">
        <v>57</v>
      </c>
      <c r="B1" s="81"/>
      <c r="C1" s="81"/>
      <c r="D1" s="82"/>
      <c r="E1" s="27" t="s">
        <v>45</v>
      </c>
      <c r="F1" s="27" t="s">
        <v>46</v>
      </c>
      <c r="G1" s="27" t="s">
        <v>47</v>
      </c>
    </row>
    <row r="2" spans="1:7" ht="30" customHeight="1">
      <c r="A2" s="4" t="s">
        <v>42</v>
      </c>
      <c r="B2" s="28" t="s">
        <v>58</v>
      </c>
      <c r="C2" s="28" t="s">
        <v>59</v>
      </c>
      <c r="D2" s="5" t="s">
        <v>43</v>
      </c>
      <c r="E2" s="6">
        <f>COUNTIF(A:A,"40XD")</f>
        <v>0</v>
      </c>
      <c r="F2" s="6">
        <f>COUNTIF(A:A,"50XD")</f>
        <v>0</v>
      </c>
      <c r="G2" s="6">
        <f>COUNTIF(A:A,"60XD")</f>
        <v>0</v>
      </c>
    </row>
    <row r="3" spans="1:11" ht="19.5" customHeight="1">
      <c r="A3" s="78"/>
      <c r="B3" s="16"/>
      <c r="C3" s="16"/>
      <c r="D3" s="17"/>
      <c r="H3" s="22">
        <f ca="1">IF(INDIRECT("A3")="","",INDIRECT("A3"))</f>
      </c>
      <c r="I3" s="22">
        <f ca="1">IF(INDIRECT("B3")="","",INDIRECT("B3"))</f>
      </c>
      <c r="J3" s="22">
        <f ca="1">IF(INDIRECT("C3")="","",INDIRECT("C3"))</f>
      </c>
      <c r="K3" s="22">
        <f ca="1">IF(INDIRECT("D3")="","",INDIRECT("D3"))</f>
      </c>
    </row>
    <row r="4" spans="1:11" ht="19.5" customHeight="1">
      <c r="A4" s="79"/>
      <c r="B4" s="18"/>
      <c r="C4" s="18"/>
      <c r="D4" s="19"/>
      <c r="H4" s="22">
        <f ca="1">IF(INDIRECT("A4")="","",INDIRECT("A4"))</f>
      </c>
      <c r="I4" s="22">
        <f ca="1">IF(INDIRECT("B4")="","",INDIRECT("B4"))</f>
      </c>
      <c r="J4" s="22">
        <f ca="1">IF(INDIRECT("C4")="","",INDIRECT("C4"))</f>
      </c>
      <c r="K4" s="22">
        <f ca="1">IF(INDIRECT("D4")="","",INDIRECT("D4"))</f>
      </c>
    </row>
    <row r="5" spans="1:11" ht="19.5" customHeight="1">
      <c r="A5" s="83"/>
      <c r="B5" s="16"/>
      <c r="C5" s="16"/>
      <c r="D5" s="17"/>
      <c r="H5" s="22">
        <f ca="1">IF(INDIRECT("A5")="","",INDIRECT("A5"))</f>
      </c>
      <c r="I5" s="22">
        <f ca="1">IF(INDIRECT("B5")="","",INDIRECT("B5"))</f>
      </c>
      <c r="J5" s="22">
        <f ca="1">IF(INDIRECT("C5")="","",INDIRECT("C5"))</f>
      </c>
      <c r="K5" s="22">
        <f ca="1">IF(INDIRECT("D5")="","",INDIRECT("D5"))</f>
      </c>
    </row>
    <row r="6" spans="1:11" ht="19.5" customHeight="1">
      <c r="A6" s="84"/>
      <c r="B6" s="18"/>
      <c r="C6" s="18"/>
      <c r="D6" s="19"/>
      <c r="H6" s="22">
        <f ca="1">IF(INDIRECT("A6")="","",INDIRECT("A6"))</f>
      </c>
      <c r="I6" s="22">
        <f ca="1">IF(INDIRECT("B6")="","",INDIRECT("B6"))</f>
      </c>
      <c r="J6" s="22">
        <f ca="1">IF(INDIRECT("C6")="","",INDIRECT("C6"))</f>
      </c>
      <c r="K6" s="22">
        <f ca="1">IF(INDIRECT("D6")="","",INDIRECT("D6"))</f>
      </c>
    </row>
    <row r="7" spans="1:11" ht="19.5" customHeight="1">
      <c r="A7" s="83"/>
      <c r="B7" s="16"/>
      <c r="C7" s="16"/>
      <c r="D7" s="17"/>
      <c r="H7" s="22">
        <f ca="1">IF(INDIRECT("A7")="","",INDIRECT("A7"))</f>
      </c>
      <c r="I7" s="22">
        <f ca="1">IF(INDIRECT("B7")="","",INDIRECT("B7"))</f>
      </c>
      <c r="J7" s="22">
        <f ca="1">IF(INDIRECT("C7")="","",INDIRECT("C7"))</f>
      </c>
      <c r="K7" s="22">
        <f ca="1">IF(INDIRECT("D7")="","",INDIRECT("D7"))</f>
      </c>
    </row>
    <row r="8" spans="1:11" ht="19.5" customHeight="1">
      <c r="A8" s="84"/>
      <c r="B8" s="18"/>
      <c r="C8" s="18"/>
      <c r="D8" s="19"/>
      <c r="H8" s="22">
        <f ca="1">IF(INDIRECT("A8")="","",INDIRECT("A8"))</f>
      </c>
      <c r="I8" s="22">
        <f ca="1">IF(INDIRECT("B8")="","",INDIRECT("B8"))</f>
      </c>
      <c r="J8" s="22">
        <f ca="1">IF(INDIRECT("C8")="","",INDIRECT("C8"))</f>
      </c>
      <c r="K8" s="22">
        <f ca="1">IF(INDIRECT("D8")="","",INDIRECT("D8"))</f>
      </c>
    </row>
    <row r="9" spans="1:11" ht="19.5" customHeight="1">
      <c r="A9" s="83"/>
      <c r="B9" s="16"/>
      <c r="C9" s="16"/>
      <c r="D9" s="17"/>
      <c r="H9" s="22">
        <f ca="1">IF(INDIRECT("A9")="","",INDIRECT("A9"))</f>
      </c>
      <c r="I9" s="22">
        <f ca="1">IF(INDIRECT("B9")="","",INDIRECT("B9"))</f>
      </c>
      <c r="J9" s="22">
        <f ca="1">IF(INDIRECT("C9")="","",INDIRECT("C9"))</f>
      </c>
      <c r="K9" s="22">
        <f ca="1">IF(INDIRECT("D9")="","",INDIRECT("D9"))</f>
      </c>
    </row>
    <row r="10" spans="1:11" ht="19.5" customHeight="1">
      <c r="A10" s="84"/>
      <c r="B10" s="18"/>
      <c r="C10" s="18"/>
      <c r="D10" s="19"/>
      <c r="H10" s="22">
        <f ca="1">IF(INDIRECT("A10")="","",INDIRECT("A10"))</f>
      </c>
      <c r="I10" s="22">
        <f ca="1">IF(INDIRECT("B10")="","",INDIRECT("B10"))</f>
      </c>
      <c r="J10" s="22">
        <f ca="1">IF(INDIRECT("C10")="","",INDIRECT("C10"))</f>
      </c>
      <c r="K10" s="22">
        <f ca="1">IF(INDIRECT("D10")="","",INDIRECT("D10"))</f>
      </c>
    </row>
    <row r="11" spans="1:11" ht="19.5" customHeight="1">
      <c r="A11" s="83"/>
      <c r="B11" s="16"/>
      <c r="C11" s="16"/>
      <c r="D11" s="17"/>
      <c r="H11" s="22">
        <f ca="1">IF(INDIRECT("A11")="","",INDIRECT("A11"))</f>
      </c>
      <c r="I11" s="22">
        <f ca="1">IF(INDIRECT("B11")="","",INDIRECT("B11"))</f>
      </c>
      <c r="J11" s="22">
        <f ca="1">IF(INDIRECT("C11")="","",INDIRECT("C11"))</f>
      </c>
      <c r="K11" s="22">
        <f ca="1">IF(INDIRECT("D11")="","",INDIRECT("D11"))</f>
      </c>
    </row>
    <row r="12" spans="1:11" ht="19.5" customHeight="1">
      <c r="A12" s="84"/>
      <c r="B12" s="18"/>
      <c r="C12" s="18"/>
      <c r="D12" s="19"/>
      <c r="H12" s="22">
        <f ca="1">IF(INDIRECT("A12")="","",INDIRECT("A12"))</f>
      </c>
      <c r="I12" s="22">
        <f ca="1">IF(INDIRECT("B12")="","",INDIRECT("B12"))</f>
      </c>
      <c r="J12" s="22">
        <f ca="1">IF(INDIRECT("C12")="","",INDIRECT("C12"))</f>
      </c>
      <c r="K12" s="22">
        <f ca="1">IF(INDIRECT("D12")="","",INDIRECT("D12"))</f>
      </c>
    </row>
    <row r="13" spans="1:11" ht="19.5" customHeight="1">
      <c r="A13" s="83"/>
      <c r="B13" s="16"/>
      <c r="C13" s="16"/>
      <c r="D13" s="17"/>
      <c r="H13" s="22">
        <f ca="1">IF(INDIRECT("A13")="","",INDIRECT("A13"))</f>
      </c>
      <c r="I13" s="22">
        <f ca="1">IF(INDIRECT("B13")="","",INDIRECT("B13"))</f>
      </c>
      <c r="J13" s="22">
        <f ca="1">IF(INDIRECT("C13")="","",INDIRECT("C13"))</f>
      </c>
      <c r="K13" s="22">
        <f ca="1">IF(INDIRECT("D13")="","",INDIRECT("D13"))</f>
      </c>
    </row>
    <row r="14" spans="1:11" ht="19.5" customHeight="1">
      <c r="A14" s="84"/>
      <c r="B14" s="18"/>
      <c r="C14" s="18"/>
      <c r="D14" s="19"/>
      <c r="H14" s="22">
        <f ca="1">IF(INDIRECT("A14")="","",INDIRECT("A14"))</f>
      </c>
      <c r="I14" s="22">
        <f ca="1">IF(INDIRECT("B14")="","",INDIRECT("B14"))</f>
      </c>
      <c r="J14" s="22">
        <f ca="1">IF(INDIRECT("C14")="","",INDIRECT("C14"))</f>
      </c>
      <c r="K14" s="22">
        <f ca="1">IF(INDIRECT("D14")="","",INDIRECT("D14"))</f>
      </c>
    </row>
    <row r="15" spans="1:11" ht="19.5" customHeight="1">
      <c r="A15" s="83"/>
      <c r="B15" s="16"/>
      <c r="C15" s="16"/>
      <c r="D15" s="17"/>
      <c r="H15" s="22">
        <f ca="1">IF(INDIRECT("A15")="","",INDIRECT("A15"))</f>
      </c>
      <c r="I15" s="22">
        <f ca="1">IF(INDIRECT("B15")="","",INDIRECT("B15"))</f>
      </c>
      <c r="J15" s="22">
        <f ca="1">IF(INDIRECT("C15")="","",INDIRECT("C15"))</f>
      </c>
      <c r="K15" s="22">
        <f ca="1">IF(INDIRECT("D15")="","",INDIRECT("D15"))</f>
      </c>
    </row>
    <row r="16" spans="1:11" ht="19.5" customHeight="1">
      <c r="A16" s="84"/>
      <c r="B16" s="18"/>
      <c r="C16" s="18"/>
      <c r="D16" s="19"/>
      <c r="H16" s="22">
        <f ca="1">IF(INDIRECT("A16")="","",INDIRECT("A16"))</f>
      </c>
      <c r="I16" s="22">
        <f ca="1">IF(INDIRECT("B16")="","",INDIRECT("B16"))</f>
      </c>
      <c r="J16" s="22">
        <f ca="1">IF(INDIRECT("C16")="","",INDIRECT("C16"))</f>
      </c>
      <c r="K16" s="22">
        <f ca="1">IF(INDIRECT("D16")="","",INDIRECT("D16"))</f>
      </c>
    </row>
    <row r="17" spans="1:11" ht="19.5" customHeight="1">
      <c r="A17" s="83"/>
      <c r="B17" s="16"/>
      <c r="C17" s="16"/>
      <c r="D17" s="17"/>
      <c r="H17" s="22">
        <f ca="1">IF(INDIRECT("A17")="","",INDIRECT("A17"))</f>
      </c>
      <c r="I17" s="22">
        <f ca="1">IF(INDIRECT("B17")="","",INDIRECT("B17"))</f>
      </c>
      <c r="J17" s="22">
        <f ca="1">IF(INDIRECT("C17")="","",INDIRECT("C17"))</f>
      </c>
      <c r="K17" s="22">
        <f ca="1">IF(INDIRECT("D17")="","",INDIRECT("D17"))</f>
      </c>
    </row>
    <row r="18" spans="1:11" ht="19.5" customHeight="1">
      <c r="A18" s="84"/>
      <c r="B18" s="18"/>
      <c r="C18" s="18"/>
      <c r="D18" s="19"/>
      <c r="H18" s="22">
        <f ca="1">IF(INDIRECT("A18")="","",INDIRECT("A18"))</f>
      </c>
      <c r="I18" s="22">
        <f ca="1">IF(INDIRECT("B18")="","",INDIRECT("B18"))</f>
      </c>
      <c r="J18" s="22">
        <f ca="1">IF(INDIRECT("C18")="","",INDIRECT("C18"))</f>
      </c>
      <c r="K18" s="22">
        <f ca="1">IF(INDIRECT("D18")="","",INDIRECT("D18"))</f>
      </c>
    </row>
    <row r="19" spans="1:11" ht="19.5" customHeight="1">
      <c r="A19" s="83"/>
      <c r="B19" s="16"/>
      <c r="C19" s="16"/>
      <c r="D19" s="17"/>
      <c r="H19" s="22">
        <f ca="1">IF(INDIRECT("A19")="","",INDIRECT("A19"))</f>
      </c>
      <c r="I19" s="22">
        <f ca="1">IF(INDIRECT("B19")="","",INDIRECT("B19"))</f>
      </c>
      <c r="J19" s="22">
        <f ca="1">IF(INDIRECT("C19")="","",INDIRECT("C19"))</f>
      </c>
      <c r="K19" s="22">
        <f ca="1">IF(INDIRECT("D19")="","",INDIRECT("D19"))</f>
      </c>
    </row>
    <row r="20" spans="1:11" ht="19.5" customHeight="1">
      <c r="A20" s="84"/>
      <c r="B20" s="18"/>
      <c r="C20" s="18"/>
      <c r="D20" s="19"/>
      <c r="H20" s="22">
        <f ca="1">IF(INDIRECT("A20")="","",INDIRECT("A20"))</f>
      </c>
      <c r="I20" s="22">
        <f ca="1">IF(INDIRECT("B20")="","",INDIRECT("B20"))</f>
      </c>
      <c r="J20" s="22">
        <f ca="1">IF(INDIRECT("C20")="","",INDIRECT("C20"))</f>
      </c>
      <c r="K20" s="22">
        <f ca="1">IF(INDIRECT("D20")="","",INDIRECT("D20"))</f>
      </c>
    </row>
    <row r="21" spans="1:11" ht="19.5" customHeight="1">
      <c r="A21" s="83"/>
      <c r="B21" s="16"/>
      <c r="C21" s="16"/>
      <c r="D21" s="17"/>
      <c r="H21" s="22">
        <f ca="1">IF(INDIRECT("A21")="","",INDIRECT("A21"))</f>
      </c>
      <c r="I21" s="22">
        <f ca="1">IF(INDIRECT("B21")="","",INDIRECT("B21"))</f>
      </c>
      <c r="J21" s="22">
        <f ca="1">IF(INDIRECT("C21")="","",INDIRECT("C21"))</f>
      </c>
      <c r="K21" s="22">
        <f ca="1">IF(INDIRECT("D21")="","",INDIRECT("D21"))</f>
      </c>
    </row>
    <row r="22" spans="1:11" ht="19.5" customHeight="1">
      <c r="A22" s="84"/>
      <c r="B22" s="18"/>
      <c r="C22" s="18"/>
      <c r="D22" s="19"/>
      <c r="H22" s="22">
        <f ca="1">IF(INDIRECT("A22")="","",INDIRECT("A22"))</f>
      </c>
      <c r="I22" s="22">
        <f ca="1">IF(INDIRECT("B22")="","",INDIRECT("B22"))</f>
      </c>
      <c r="J22" s="22">
        <f ca="1">IF(INDIRECT("C22")="","",INDIRECT("C22"))</f>
      </c>
      <c r="K22" s="22">
        <f ca="1">IF(INDIRECT("D22")="","",INDIRECT("D22"))</f>
      </c>
    </row>
    <row r="23" spans="1:11" ht="19.5" customHeight="1">
      <c r="A23" s="83"/>
      <c r="B23" s="16"/>
      <c r="C23" s="16"/>
      <c r="D23" s="17"/>
      <c r="H23" s="22">
        <f ca="1">IF(INDIRECT("A23")="","",INDIRECT("A23"))</f>
      </c>
      <c r="I23" s="22">
        <f ca="1">IF(INDIRECT("B23")="","",INDIRECT("B23"))</f>
      </c>
      <c r="J23" s="22">
        <f ca="1">IF(INDIRECT("C23")="","",INDIRECT("C23"))</f>
      </c>
      <c r="K23" s="22">
        <f ca="1">IF(INDIRECT("D23")="","",INDIRECT("D23"))</f>
      </c>
    </row>
    <row r="24" spans="1:11" ht="19.5" customHeight="1">
      <c r="A24" s="84"/>
      <c r="B24" s="18"/>
      <c r="C24" s="18"/>
      <c r="D24" s="19"/>
      <c r="H24" s="22">
        <f ca="1">IF(INDIRECT("A24")="","",INDIRECT("A24"))</f>
      </c>
      <c r="I24" s="22">
        <f ca="1">IF(INDIRECT("B24")="","",INDIRECT("B24"))</f>
      </c>
      <c r="J24" s="22">
        <f ca="1">IF(INDIRECT("C24")="","",INDIRECT("C24"))</f>
      </c>
      <c r="K24" s="22">
        <f ca="1">IF(INDIRECT("D24")="","",INDIRECT("D24"))</f>
      </c>
    </row>
    <row r="25" spans="1:11" ht="19.5" customHeight="1">
      <c r="A25" s="83"/>
      <c r="B25" s="16"/>
      <c r="C25" s="16"/>
      <c r="D25" s="17"/>
      <c r="H25" s="22">
        <f ca="1">IF(INDIRECT("A25")="","",INDIRECT("A25"))</f>
      </c>
      <c r="I25" s="22">
        <f ca="1">IF(INDIRECT("B25")="","",INDIRECT("B25"))</f>
      </c>
      <c r="J25" s="22">
        <f ca="1">IF(INDIRECT("C25")="","",INDIRECT("C25"))</f>
      </c>
      <c r="K25" s="22">
        <f ca="1">IF(INDIRECT("D25")="","",INDIRECT("D25"))</f>
      </c>
    </row>
    <row r="26" spans="1:11" ht="19.5" customHeight="1">
      <c r="A26" s="84"/>
      <c r="B26" s="18"/>
      <c r="C26" s="18"/>
      <c r="D26" s="19"/>
      <c r="H26" s="22">
        <f ca="1">IF(INDIRECT("A26")="","",INDIRECT("A26"))</f>
      </c>
      <c r="I26" s="22">
        <f ca="1">IF(INDIRECT("B26")="","",INDIRECT("B26"))</f>
      </c>
      <c r="J26" s="22">
        <f ca="1">IF(INDIRECT("C26")="","",INDIRECT("C26"))</f>
      </c>
      <c r="K26" s="22">
        <f ca="1">IF(INDIRECT("D26")="","",INDIRECT("D26"))</f>
      </c>
    </row>
    <row r="27" spans="1:11" ht="19.5" customHeight="1">
      <c r="A27" s="83"/>
      <c r="B27" s="16"/>
      <c r="C27" s="16"/>
      <c r="D27" s="17"/>
      <c r="H27" s="22">
        <f ca="1">IF(INDIRECT("A27")="","",INDIRECT("A27"))</f>
      </c>
      <c r="I27" s="22">
        <f ca="1">IF(INDIRECT("B27")="","",INDIRECT("B27"))</f>
      </c>
      <c r="J27" s="22">
        <f ca="1">IF(INDIRECT("C27")="","",INDIRECT("C27"))</f>
      </c>
      <c r="K27" s="22">
        <f ca="1">IF(INDIRECT("D27")="","",INDIRECT("D27"))</f>
      </c>
    </row>
    <row r="28" spans="1:11" ht="19.5" customHeight="1">
      <c r="A28" s="84"/>
      <c r="B28" s="18"/>
      <c r="C28" s="18"/>
      <c r="D28" s="19"/>
      <c r="H28" s="22">
        <f ca="1">IF(INDIRECT("A28")="","",INDIRECT("A28"))</f>
      </c>
      <c r="I28" s="22">
        <f ca="1">IF(INDIRECT("B28")="","",INDIRECT("B28"))</f>
      </c>
      <c r="J28" s="22">
        <f ca="1">IF(INDIRECT("C28")="","",INDIRECT("C28"))</f>
      </c>
      <c r="K28" s="22">
        <f ca="1">IF(INDIRECT("D28")="","",INDIRECT("D28"))</f>
      </c>
    </row>
    <row r="29" spans="1:11" ht="19.5" customHeight="1">
      <c r="A29" s="83"/>
      <c r="B29" s="16"/>
      <c r="C29" s="16"/>
      <c r="D29" s="17"/>
      <c r="H29" s="22">
        <f ca="1">IF(INDIRECT("A29")="","",INDIRECT("A29"))</f>
      </c>
      <c r="I29" s="22">
        <f ca="1">IF(INDIRECT("B29")="","",INDIRECT("B29"))</f>
      </c>
      <c r="J29" s="22">
        <f ca="1">IF(INDIRECT("C29")="","",INDIRECT("C29"))</f>
      </c>
      <c r="K29" s="22">
        <f ca="1">IF(INDIRECT("D29")="","",INDIRECT("D29"))</f>
      </c>
    </row>
    <row r="30" spans="1:11" ht="19.5" customHeight="1">
      <c r="A30" s="84"/>
      <c r="B30" s="18"/>
      <c r="C30" s="18"/>
      <c r="D30" s="19"/>
      <c r="H30" s="22">
        <f ca="1">IF(INDIRECT("A30")="","",INDIRECT("A30"))</f>
      </c>
      <c r="I30" s="22">
        <f ca="1">IF(INDIRECT("B30")="","",INDIRECT("B30"))</f>
      </c>
      <c r="J30" s="22">
        <f ca="1">IF(INDIRECT("C30")="","",INDIRECT("C30"))</f>
      </c>
      <c r="K30" s="22">
        <f ca="1">IF(INDIRECT("D30")="","",INDIRECT("D30"))</f>
      </c>
    </row>
    <row r="31" spans="1:11" ht="19.5" customHeight="1">
      <c r="A31" s="83"/>
      <c r="B31" s="16"/>
      <c r="C31" s="16"/>
      <c r="D31" s="17"/>
      <c r="H31" s="22">
        <f ca="1">IF(INDIRECT("A31")="","",INDIRECT("A31"))</f>
      </c>
      <c r="I31" s="22">
        <f ca="1">IF(INDIRECT("B31")="","",INDIRECT("B31"))</f>
      </c>
      <c r="J31" s="22">
        <f ca="1">IF(INDIRECT("C31")="","",INDIRECT("C31"))</f>
      </c>
      <c r="K31" s="22">
        <f ca="1">IF(INDIRECT("D31")="","",INDIRECT("D31"))</f>
      </c>
    </row>
    <row r="32" spans="1:11" ht="19.5" customHeight="1">
      <c r="A32" s="84"/>
      <c r="B32" s="18"/>
      <c r="C32" s="18"/>
      <c r="D32" s="19"/>
      <c r="H32" s="22">
        <f ca="1">IF(INDIRECT("A32")="","",INDIRECT("A32"))</f>
      </c>
      <c r="I32" s="22">
        <f ca="1">IF(INDIRECT("B32")="","",INDIRECT("B32"))</f>
      </c>
      <c r="J32" s="22">
        <f ca="1">IF(INDIRECT("C32")="","",INDIRECT("C32"))</f>
      </c>
      <c r="K32" s="22">
        <f ca="1">IF(INDIRECT("D32")="","",INDIRECT("D32"))</f>
      </c>
    </row>
    <row r="33" spans="1:11" ht="19.5" customHeight="1">
      <c r="A33" s="83"/>
      <c r="B33" s="16"/>
      <c r="C33" s="16"/>
      <c r="D33" s="17"/>
      <c r="H33" s="22">
        <f ca="1">IF(INDIRECT("A33")="","",INDIRECT("A33"))</f>
      </c>
      <c r="I33" s="22">
        <f ca="1">IF(INDIRECT("B33")="","",INDIRECT("B33"))</f>
      </c>
      <c r="J33" s="22">
        <f ca="1">IF(INDIRECT("C33")="","",INDIRECT("C33"))</f>
      </c>
      <c r="K33" s="22">
        <f ca="1">IF(INDIRECT("D33")="","",INDIRECT("D33"))</f>
      </c>
    </row>
    <row r="34" spans="1:11" ht="19.5" customHeight="1">
      <c r="A34" s="84"/>
      <c r="B34" s="18"/>
      <c r="C34" s="18"/>
      <c r="D34" s="19"/>
      <c r="H34" s="22">
        <f ca="1">IF(INDIRECT("A34")="","",INDIRECT("A34"))</f>
      </c>
      <c r="I34" s="22">
        <f ca="1">IF(INDIRECT("B34")="","",INDIRECT("B34"))</f>
      </c>
      <c r="J34" s="22">
        <f ca="1">IF(INDIRECT("C34")="","",INDIRECT("C34"))</f>
      </c>
      <c r="K34" s="22">
        <f ca="1">IF(INDIRECT("D34")="","",INDIRECT("D34"))</f>
      </c>
    </row>
    <row r="35" spans="1:11" ht="19.5" customHeight="1">
      <c r="A35" s="83"/>
      <c r="B35" s="16"/>
      <c r="C35" s="16"/>
      <c r="D35" s="17"/>
      <c r="H35" s="22">
        <f ca="1">IF(INDIRECT("A35")="","",INDIRECT("A35"))</f>
      </c>
      <c r="I35" s="22">
        <f ca="1">IF(INDIRECT("B35")="","",INDIRECT("B35"))</f>
      </c>
      <c r="J35" s="22">
        <f ca="1">IF(INDIRECT("C35")="","",INDIRECT("C35"))</f>
      </c>
      <c r="K35" s="22">
        <f ca="1">IF(INDIRECT("D35")="","",INDIRECT("D35"))</f>
      </c>
    </row>
    <row r="36" spans="1:11" ht="19.5" customHeight="1">
      <c r="A36" s="84"/>
      <c r="B36" s="18"/>
      <c r="C36" s="18"/>
      <c r="D36" s="19"/>
      <c r="H36" s="22">
        <f ca="1">IF(INDIRECT("A36")="","",INDIRECT("A36"))</f>
      </c>
      <c r="I36" s="22">
        <f ca="1">IF(INDIRECT("B36")="","",INDIRECT("B36"))</f>
      </c>
      <c r="J36" s="22">
        <f ca="1">IF(INDIRECT("C36")="","",INDIRECT("C36"))</f>
      </c>
      <c r="K36" s="22">
        <f ca="1">IF(INDIRECT("D36")="","",INDIRECT("D36"))</f>
      </c>
    </row>
    <row r="37" spans="1:11" ht="19.5" customHeight="1">
      <c r="A37" s="83"/>
      <c r="B37" s="16"/>
      <c r="C37" s="16"/>
      <c r="D37" s="17"/>
      <c r="H37" s="22">
        <f ca="1">IF(INDIRECT("A37")="","",INDIRECT("A37"))</f>
      </c>
      <c r="I37" s="22">
        <f ca="1">IF(INDIRECT("B37")="","",INDIRECT("B37"))</f>
      </c>
      <c r="J37" s="22">
        <f ca="1">IF(INDIRECT("C37")="","",INDIRECT("C37"))</f>
      </c>
      <c r="K37" s="22">
        <f ca="1">IF(INDIRECT("D37")="","",INDIRECT("D37"))</f>
      </c>
    </row>
    <row r="38" spans="1:11" ht="19.5" customHeight="1">
      <c r="A38" s="84"/>
      <c r="B38" s="18"/>
      <c r="C38" s="18"/>
      <c r="D38" s="19"/>
      <c r="H38" s="22">
        <f ca="1">IF(INDIRECT("A38")="","",INDIRECT("A38"))</f>
      </c>
      <c r="I38" s="22">
        <f ca="1">IF(INDIRECT("B38")="","",INDIRECT("B38"))</f>
      </c>
      <c r="J38" s="22">
        <f ca="1">IF(INDIRECT("C38")="","",INDIRECT("C38"))</f>
      </c>
      <c r="K38" s="22">
        <f ca="1">IF(INDIRECT("D38")="","",INDIRECT("D38"))</f>
      </c>
    </row>
    <row r="39" spans="1:11" ht="19.5" customHeight="1">
      <c r="A39" s="83"/>
      <c r="B39" s="16"/>
      <c r="C39" s="16"/>
      <c r="D39" s="17"/>
      <c r="H39" s="22">
        <f ca="1">IF(INDIRECT("A39")="","",INDIRECT("A39"))</f>
      </c>
      <c r="I39" s="22">
        <f ca="1">IF(INDIRECT("B39")="","",INDIRECT("B39"))</f>
      </c>
      <c r="J39" s="22">
        <f ca="1">IF(INDIRECT("C39")="","",INDIRECT("C39"))</f>
      </c>
      <c r="K39" s="22">
        <f ca="1">IF(INDIRECT("D39")="","",INDIRECT("D39"))</f>
      </c>
    </row>
    <row r="40" spans="1:11" ht="19.5" customHeight="1">
      <c r="A40" s="84"/>
      <c r="B40" s="18"/>
      <c r="C40" s="18"/>
      <c r="D40" s="19"/>
      <c r="H40" s="22">
        <f ca="1">IF(INDIRECT("A40")="","",INDIRECT("A40"))</f>
      </c>
      <c r="I40" s="22">
        <f ca="1">IF(INDIRECT("B40")="","",INDIRECT("B40"))</f>
      </c>
      <c r="J40" s="22">
        <f ca="1">IF(INDIRECT("C40")="","",INDIRECT("C40"))</f>
      </c>
      <c r="K40" s="22">
        <f ca="1">IF(INDIRECT("D40")="","",INDIRECT("D40"))</f>
      </c>
    </row>
    <row r="41" spans="1:11" ht="19.5" customHeight="1">
      <c r="A41" s="83"/>
      <c r="B41" s="16"/>
      <c r="C41" s="16"/>
      <c r="D41" s="17"/>
      <c r="H41" s="22">
        <f ca="1">IF(INDIRECT("A41")="","",INDIRECT("A41"))</f>
      </c>
      <c r="I41" s="22">
        <f ca="1">IF(INDIRECT("B41")="","",INDIRECT("B41"))</f>
      </c>
      <c r="J41" s="22">
        <f ca="1">IF(INDIRECT("C41")="","",INDIRECT("C41"))</f>
      </c>
      <c r="K41" s="22">
        <f ca="1">IF(INDIRECT("D41")="","",INDIRECT("D41"))</f>
      </c>
    </row>
    <row r="42" spans="1:11" ht="19.5" customHeight="1">
      <c r="A42" s="84"/>
      <c r="B42" s="18"/>
      <c r="C42" s="18"/>
      <c r="D42" s="19"/>
      <c r="H42" s="22">
        <f ca="1">IF(INDIRECT("A42")="","",INDIRECT("A42"))</f>
      </c>
      <c r="I42" s="22">
        <f ca="1">IF(INDIRECT("B42")="","",INDIRECT("B42"))</f>
      </c>
      <c r="J42" s="22">
        <f ca="1">IF(INDIRECT("C42")="","",INDIRECT("C42"))</f>
      </c>
      <c r="K42" s="22">
        <f ca="1">IF(INDIRECT("D42")="","",INDIRECT("D42"))</f>
      </c>
    </row>
  </sheetData>
  <sheetProtection sheet="1"/>
  <mergeCells count="21">
    <mergeCell ref="A17:A18"/>
    <mergeCell ref="A19:A20"/>
    <mergeCell ref="A11:A12"/>
    <mergeCell ref="A23:A24"/>
    <mergeCell ref="A15:A16"/>
    <mergeCell ref="A41:A42"/>
    <mergeCell ref="A27:A28"/>
    <mergeCell ref="A33:A34"/>
    <mergeCell ref="A35:A36"/>
    <mergeCell ref="A37:A38"/>
    <mergeCell ref="A39:A40"/>
    <mergeCell ref="A1:D1"/>
    <mergeCell ref="A29:A30"/>
    <mergeCell ref="A31:A32"/>
    <mergeCell ref="A3:A4"/>
    <mergeCell ref="A5:A6"/>
    <mergeCell ref="A7:A8"/>
    <mergeCell ref="A21:A22"/>
    <mergeCell ref="A9:A10"/>
    <mergeCell ref="A25:A26"/>
    <mergeCell ref="A13:A14"/>
  </mergeCells>
  <dataValidations count="1">
    <dataValidation type="list" allowBlank="1" showInputMessage="1" showErrorMessage="1" sqref="A3:A42">
      <formula1>"40XD,50XD,60XD"</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C43"/>
  <sheetViews>
    <sheetView zoomScalePageLayoutView="0" workbookViewId="0" topLeftCell="A1">
      <selection activeCell="A2" sqref="A2"/>
    </sheetView>
  </sheetViews>
  <sheetFormatPr defaultColWidth="9.00390625" defaultRowHeight="13.5"/>
  <cols>
    <col min="1" max="1" width="4.25390625" style="21" customWidth="1"/>
    <col min="2" max="3" width="9.00390625" style="21" customWidth="1"/>
    <col min="4" max="4" width="5.25390625" style="21" customWidth="1"/>
    <col min="5" max="5" width="9.00390625" style="21" customWidth="1"/>
    <col min="6" max="14" width="4.625" style="8" customWidth="1"/>
    <col min="15" max="15" width="6.00390625" style="12" customWidth="1"/>
    <col min="16" max="16" width="5.75390625" style="8" customWidth="1"/>
    <col min="17" max="19" width="10.625" style="10" customWidth="1"/>
    <col min="20" max="20" width="6.00390625" style="12" customWidth="1"/>
    <col min="21" max="21" width="5.75390625" style="8" customWidth="1"/>
    <col min="22" max="24" width="10.625" style="10" customWidth="1"/>
    <col min="25" max="25" width="6.00390625" style="12" customWidth="1"/>
    <col min="26" max="26" width="5.75390625" style="8" customWidth="1"/>
    <col min="27" max="29" width="10.625" style="10" customWidth="1"/>
    <col min="30" max="16384" width="9.00390625" style="21" customWidth="1"/>
  </cols>
  <sheetData>
    <row r="1" spans="1:29" s="8" customFormat="1" ht="13.5" thickBot="1">
      <c r="A1" s="13" t="s">
        <v>24</v>
      </c>
      <c r="B1" s="13" t="s">
        <v>19</v>
      </c>
      <c r="C1" s="13" t="s">
        <v>20</v>
      </c>
      <c r="D1" s="13" t="s">
        <v>18</v>
      </c>
      <c r="E1" s="13" t="s">
        <v>17</v>
      </c>
      <c r="F1" s="52" t="s">
        <v>48</v>
      </c>
      <c r="G1" s="52" t="s">
        <v>69</v>
      </c>
      <c r="H1" s="52" t="s">
        <v>49</v>
      </c>
      <c r="I1" s="52" t="s">
        <v>50</v>
      </c>
      <c r="J1" s="52" t="s">
        <v>51</v>
      </c>
      <c r="K1" s="52" t="s">
        <v>52</v>
      </c>
      <c r="L1" s="52" t="s">
        <v>70</v>
      </c>
      <c r="M1" s="52" t="s">
        <v>71</v>
      </c>
      <c r="N1" s="52" t="s">
        <v>72</v>
      </c>
      <c r="O1" s="56" t="s">
        <v>21</v>
      </c>
      <c r="P1" s="13" t="s">
        <v>22</v>
      </c>
      <c r="Q1" s="14" t="s">
        <v>20</v>
      </c>
      <c r="R1" s="14" t="s">
        <v>23</v>
      </c>
      <c r="S1" s="57" t="s">
        <v>25</v>
      </c>
      <c r="T1" s="13" t="s">
        <v>21</v>
      </c>
      <c r="U1" s="13" t="s">
        <v>22</v>
      </c>
      <c r="V1" s="14" t="s">
        <v>20</v>
      </c>
      <c r="W1" s="14" t="s">
        <v>23</v>
      </c>
      <c r="X1" s="14" t="s">
        <v>25</v>
      </c>
      <c r="Y1" s="56" t="s">
        <v>21</v>
      </c>
      <c r="Z1" s="13" t="s">
        <v>22</v>
      </c>
      <c r="AA1" s="14" t="s">
        <v>20</v>
      </c>
      <c r="AB1" s="14" t="s">
        <v>23</v>
      </c>
      <c r="AC1" s="57" t="s">
        <v>25</v>
      </c>
    </row>
    <row r="2" spans="1:29" ht="12.75">
      <c r="A2" s="53" t="s">
        <v>73</v>
      </c>
      <c r="B2" s="54">
        <f>'申込書'!C6</f>
        <v>0</v>
      </c>
      <c r="C2" s="54">
        <f>'申込書'!F6</f>
        <v>0</v>
      </c>
      <c r="D2" s="21">
        <f>'申込書'!B18</f>
        <v>0</v>
      </c>
      <c r="E2" s="55">
        <f>'申込書'!E19</f>
        <v>0</v>
      </c>
      <c r="F2" s="8">
        <f>'申込書'!B12</f>
      </c>
      <c r="G2" s="8">
        <f>'申込書'!B13</f>
      </c>
      <c r="H2" s="8">
        <f>'申込書'!B14</f>
      </c>
      <c r="I2" s="8">
        <f>'申込書'!D12</f>
      </c>
      <c r="J2" s="8">
        <f>'申込書'!D13</f>
      </c>
      <c r="K2" s="8">
        <f>'申込書'!D14</f>
      </c>
      <c r="L2" s="8">
        <f>'申込書'!F12</f>
      </c>
      <c r="M2" s="8">
        <f>'申込書'!F13</f>
      </c>
      <c r="N2" s="8">
        <f>'申込書'!F14</f>
      </c>
      <c r="O2" s="7"/>
      <c r="P2" s="51"/>
      <c r="S2" s="11"/>
      <c r="T2" s="8"/>
      <c r="Y2" s="7"/>
      <c r="AC2" s="11"/>
    </row>
    <row r="3" spans="15:29" ht="12.75">
      <c r="O3" s="9">
        <f>IF(P3="","",$A$2)</f>
      </c>
      <c r="P3" s="51">
        <f>IF('男子複'!H3="","",'男子複'!H3)</f>
      </c>
      <c r="Q3" s="10">
        <f>IF('男子複'!I3="","",'男子複'!I3)</f>
      </c>
      <c r="R3" s="10">
        <f>IF('男子複'!J3="","",'男子複'!J3)</f>
      </c>
      <c r="S3" s="11">
        <f>IF('男子複'!K3="","",'男子複'!K3)</f>
      </c>
      <c r="T3" s="12">
        <f>IF(U3="","",$A$2)</f>
      </c>
      <c r="U3" s="8">
        <f>IF('女子複'!H3="","",'女子複'!H3)</f>
      </c>
      <c r="V3" s="8">
        <f>IF('女子複'!I3="","",'女子複'!I3)</f>
      </c>
      <c r="W3" s="8">
        <f>IF('女子複'!J3="","",'女子複'!J3)</f>
      </c>
      <c r="X3" s="8">
        <f>IF('女子複'!K3="","",'女子複'!K3)</f>
      </c>
      <c r="Y3" s="9">
        <f>IF(Z3="","",$A$2)</f>
      </c>
      <c r="Z3" s="8">
        <f>IF('混合複'!H3="","",'混合複'!H3)</f>
      </c>
      <c r="AA3" s="8">
        <f>IF('混合複'!I3="","",'混合複'!I3)</f>
      </c>
      <c r="AB3" s="8">
        <f>IF('混合複'!J3="","",'混合複'!J3)</f>
      </c>
      <c r="AC3" s="58">
        <f>IF('混合複'!K3="","",'混合複'!K3)</f>
      </c>
    </row>
    <row r="4" spans="15:29" ht="12.75">
      <c r="O4" s="9">
        <f aca="true" t="shared" si="0" ref="O4:O42">IF(P4="","",$A$2)</f>
      </c>
      <c r="P4" s="51">
        <f>P3</f>
      </c>
      <c r="Q4" s="10">
        <f>IF('男子複'!I4="","",'男子複'!I4)</f>
      </c>
      <c r="R4" s="10">
        <f>IF('男子複'!J4="","",'男子複'!J4)</f>
      </c>
      <c r="S4" s="11">
        <f>IF('男子複'!K4="","",'男子複'!K4)</f>
      </c>
      <c r="T4" s="12">
        <f aca="true" t="shared" si="1" ref="T4:T42">IF(U4="","",$A$2)</f>
      </c>
      <c r="U4" s="8">
        <f>U3</f>
      </c>
      <c r="V4" s="8">
        <f>IF('女子複'!I4="","",'女子複'!I4)</f>
      </c>
      <c r="W4" s="8">
        <f>IF('女子複'!J4="","",'女子複'!J4)</f>
      </c>
      <c r="X4" s="8">
        <f>IF('女子複'!K4="","",'女子複'!K4)</f>
      </c>
      <c r="Y4" s="9">
        <f aca="true" t="shared" si="2" ref="Y4:Y42">IF(Z4="","",$A$2)</f>
      </c>
      <c r="Z4" s="8">
        <f>Z3</f>
      </c>
      <c r="AA4" s="8">
        <f>IF('混合複'!I4="","",'混合複'!I4)</f>
      </c>
      <c r="AB4" s="8">
        <f>IF('混合複'!J4="","",'混合複'!J4)</f>
      </c>
      <c r="AC4" s="58">
        <f>IF('混合複'!K4="","",'混合複'!K4)</f>
      </c>
    </row>
    <row r="5" spans="15:29" ht="12.75">
      <c r="O5" s="9">
        <f t="shared" si="0"/>
      </c>
      <c r="P5" s="51">
        <f>IF('男子複'!H5="","",'男子複'!H5)</f>
      </c>
      <c r="Q5" s="10">
        <f>IF('男子複'!I5="","",'男子複'!I5)</f>
      </c>
      <c r="R5" s="10">
        <f>IF('男子複'!J5="","",'男子複'!J5)</f>
      </c>
      <c r="S5" s="11">
        <f>IF('男子複'!K5="","",'男子複'!K5)</f>
      </c>
      <c r="T5" s="12">
        <f t="shared" si="1"/>
      </c>
      <c r="U5" s="8">
        <f>IF('女子複'!H5="","",'女子複'!H5)</f>
      </c>
      <c r="V5" s="8">
        <f>IF('女子複'!I5="","",'女子複'!I5)</f>
      </c>
      <c r="W5" s="8">
        <f>IF('女子複'!J5="","",'女子複'!J5)</f>
      </c>
      <c r="X5" s="8">
        <f>IF('女子複'!K5="","",'女子複'!K5)</f>
      </c>
      <c r="Y5" s="9">
        <f t="shared" si="2"/>
      </c>
      <c r="Z5" s="8">
        <f>IF('混合複'!H5="","",'混合複'!H5)</f>
      </c>
      <c r="AA5" s="8">
        <f>IF('混合複'!I5="","",'混合複'!I5)</f>
      </c>
      <c r="AB5" s="8">
        <f>IF('混合複'!J5="","",'混合複'!J5)</f>
      </c>
      <c r="AC5" s="58">
        <f>IF('混合複'!K5="","",'混合複'!K5)</f>
      </c>
    </row>
    <row r="6" spans="15:29" ht="12.75">
      <c r="O6" s="9">
        <f t="shared" si="0"/>
      </c>
      <c r="P6" s="51">
        <f>P5</f>
      </c>
      <c r="Q6" s="10">
        <f>IF('男子複'!I6="","",'男子複'!I6)</f>
      </c>
      <c r="R6" s="10">
        <f>IF('男子複'!J6="","",'男子複'!J6)</f>
      </c>
      <c r="S6" s="11">
        <f>IF('男子複'!K6="","",'男子複'!K6)</f>
      </c>
      <c r="T6" s="12">
        <f t="shared" si="1"/>
      </c>
      <c r="U6" s="8">
        <f>U5</f>
      </c>
      <c r="V6" s="8">
        <f>IF('女子複'!I6="","",'女子複'!I6)</f>
      </c>
      <c r="W6" s="8">
        <f>IF('女子複'!J6="","",'女子複'!J6)</f>
      </c>
      <c r="X6" s="8">
        <f>IF('女子複'!K6="","",'女子複'!K6)</f>
      </c>
      <c r="Y6" s="9">
        <f t="shared" si="2"/>
      </c>
      <c r="Z6" s="8">
        <f>Z5</f>
      </c>
      <c r="AA6" s="8">
        <f>IF('混合複'!I6="","",'混合複'!I6)</f>
      </c>
      <c r="AB6" s="8">
        <f>IF('混合複'!J6="","",'混合複'!J6)</f>
      </c>
      <c r="AC6" s="58">
        <f>IF('混合複'!K6="","",'混合複'!K6)</f>
      </c>
    </row>
    <row r="7" spans="15:29" ht="12.75">
      <c r="O7" s="9">
        <f t="shared" si="0"/>
      </c>
      <c r="P7" s="51">
        <f>IF('男子複'!H7="","",'男子複'!H7)</f>
      </c>
      <c r="Q7" s="10">
        <f>IF('男子複'!I7="","",'男子複'!I7)</f>
      </c>
      <c r="R7" s="10">
        <f>IF('男子複'!J7="","",'男子複'!J7)</f>
      </c>
      <c r="S7" s="11">
        <f>IF('男子複'!K7="","",'男子複'!K7)</f>
      </c>
      <c r="T7" s="12">
        <f t="shared" si="1"/>
      </c>
      <c r="U7" s="8">
        <f>IF('女子複'!H7="","",'女子複'!H7)</f>
      </c>
      <c r="V7" s="8">
        <f>IF('女子複'!I7="","",'女子複'!I7)</f>
      </c>
      <c r="W7" s="8">
        <f>IF('女子複'!J7="","",'女子複'!J7)</f>
      </c>
      <c r="X7" s="8">
        <f>IF('女子複'!K7="","",'女子複'!K7)</f>
      </c>
      <c r="Y7" s="9">
        <f t="shared" si="2"/>
      </c>
      <c r="Z7" s="8">
        <f>IF('混合複'!H7="","",'混合複'!H7)</f>
      </c>
      <c r="AA7" s="8">
        <f>IF('混合複'!I7="","",'混合複'!I7)</f>
      </c>
      <c r="AB7" s="8">
        <f>IF('混合複'!J7="","",'混合複'!J7)</f>
      </c>
      <c r="AC7" s="58">
        <f>IF('混合複'!K7="","",'混合複'!K7)</f>
      </c>
    </row>
    <row r="8" spans="15:29" ht="12.75">
      <c r="O8" s="9">
        <f t="shared" si="0"/>
      </c>
      <c r="P8" s="51">
        <f>P7</f>
      </c>
      <c r="Q8" s="10">
        <f>IF('男子複'!I8="","",'男子複'!I8)</f>
      </c>
      <c r="R8" s="10">
        <f>IF('男子複'!J8="","",'男子複'!J8)</f>
      </c>
      <c r="S8" s="11">
        <f>IF('男子複'!K8="","",'男子複'!K8)</f>
      </c>
      <c r="T8" s="12">
        <f t="shared" si="1"/>
      </c>
      <c r="U8" s="8">
        <f>U7</f>
      </c>
      <c r="V8" s="8">
        <f>IF('女子複'!I8="","",'女子複'!I8)</f>
      </c>
      <c r="W8" s="8">
        <f>IF('女子複'!J8="","",'女子複'!J8)</f>
      </c>
      <c r="X8" s="8">
        <f>IF('女子複'!K8="","",'女子複'!K8)</f>
      </c>
      <c r="Y8" s="9">
        <f t="shared" si="2"/>
      </c>
      <c r="Z8" s="8">
        <f>Z7</f>
      </c>
      <c r="AA8" s="8">
        <f>IF('混合複'!I8="","",'混合複'!I8)</f>
      </c>
      <c r="AB8" s="8">
        <f>IF('混合複'!J8="","",'混合複'!J8)</f>
      </c>
      <c r="AC8" s="58">
        <f>IF('混合複'!K8="","",'混合複'!K8)</f>
      </c>
    </row>
    <row r="9" spans="15:29" ht="12.75">
      <c r="O9" s="9">
        <f t="shared" si="0"/>
      </c>
      <c r="P9" s="51">
        <f>IF('男子複'!H9="","",'男子複'!H9)</f>
      </c>
      <c r="Q9" s="10">
        <f>IF('男子複'!I9="","",'男子複'!I9)</f>
      </c>
      <c r="R9" s="10">
        <f>IF('男子複'!J9="","",'男子複'!J9)</f>
      </c>
      <c r="S9" s="11">
        <f>IF('男子複'!K9="","",'男子複'!K9)</f>
      </c>
      <c r="T9" s="12">
        <f t="shared" si="1"/>
      </c>
      <c r="U9" s="8">
        <f>IF('女子複'!H9="","",'女子複'!H9)</f>
      </c>
      <c r="V9" s="8">
        <f>IF('女子複'!I9="","",'女子複'!I9)</f>
      </c>
      <c r="W9" s="8">
        <f>IF('女子複'!J9="","",'女子複'!J9)</f>
      </c>
      <c r="X9" s="8">
        <f>IF('女子複'!K9="","",'女子複'!K9)</f>
      </c>
      <c r="Y9" s="9">
        <f t="shared" si="2"/>
      </c>
      <c r="Z9" s="8">
        <f>IF('混合複'!H9="","",'混合複'!H9)</f>
      </c>
      <c r="AA9" s="8">
        <f>IF('混合複'!I9="","",'混合複'!I9)</f>
      </c>
      <c r="AB9" s="8">
        <f>IF('混合複'!J9="","",'混合複'!J9)</f>
      </c>
      <c r="AC9" s="58">
        <f>IF('混合複'!K9="","",'混合複'!K9)</f>
      </c>
    </row>
    <row r="10" spans="15:29" ht="12.75">
      <c r="O10" s="9">
        <f t="shared" si="0"/>
      </c>
      <c r="P10" s="51">
        <f>P9</f>
      </c>
      <c r="Q10" s="10">
        <f>IF('男子複'!I10="","",'男子複'!I10)</f>
      </c>
      <c r="R10" s="10">
        <f>IF('男子複'!J10="","",'男子複'!J10)</f>
      </c>
      <c r="S10" s="11">
        <f>IF('男子複'!K10="","",'男子複'!K10)</f>
      </c>
      <c r="T10" s="12">
        <f t="shared" si="1"/>
      </c>
      <c r="U10" s="8">
        <f>U9</f>
      </c>
      <c r="V10" s="8">
        <f>IF('女子複'!I10="","",'女子複'!I10)</f>
      </c>
      <c r="W10" s="8">
        <f>IF('女子複'!J10="","",'女子複'!J10)</f>
      </c>
      <c r="X10" s="8">
        <f>IF('女子複'!K10="","",'女子複'!K10)</f>
      </c>
      <c r="Y10" s="9">
        <f t="shared" si="2"/>
      </c>
      <c r="Z10" s="8">
        <f>Z9</f>
      </c>
      <c r="AA10" s="8">
        <f>IF('混合複'!I10="","",'混合複'!I10)</f>
      </c>
      <c r="AB10" s="8">
        <f>IF('混合複'!J10="","",'混合複'!J10)</f>
      </c>
      <c r="AC10" s="58">
        <f>IF('混合複'!K10="","",'混合複'!K10)</f>
      </c>
    </row>
    <row r="11" spans="15:29" ht="12.75">
      <c r="O11" s="9">
        <f t="shared" si="0"/>
      </c>
      <c r="P11" s="51">
        <f>IF('男子複'!H11="","",'男子複'!H11)</f>
      </c>
      <c r="Q11" s="10">
        <f>IF('男子複'!I11="","",'男子複'!I11)</f>
      </c>
      <c r="R11" s="10">
        <f>IF('男子複'!J11="","",'男子複'!J11)</f>
      </c>
      <c r="S11" s="11">
        <f>IF('男子複'!K11="","",'男子複'!K11)</f>
      </c>
      <c r="T11" s="12">
        <f t="shared" si="1"/>
      </c>
      <c r="U11" s="8">
        <f>IF('女子複'!H11="","",'女子複'!H11)</f>
      </c>
      <c r="V11" s="8">
        <f>IF('女子複'!I11="","",'女子複'!I11)</f>
      </c>
      <c r="W11" s="8">
        <f>IF('女子複'!J11="","",'女子複'!J11)</f>
      </c>
      <c r="X11" s="8">
        <f>IF('女子複'!K11="","",'女子複'!K11)</f>
      </c>
      <c r="Y11" s="9">
        <f t="shared" si="2"/>
      </c>
      <c r="Z11" s="8">
        <f>IF('混合複'!H11="","",'混合複'!H11)</f>
      </c>
      <c r="AA11" s="8">
        <f>IF('混合複'!I11="","",'混合複'!I11)</f>
      </c>
      <c r="AB11" s="8">
        <f>IF('混合複'!J11="","",'混合複'!J11)</f>
      </c>
      <c r="AC11" s="58">
        <f>IF('混合複'!K11="","",'混合複'!K11)</f>
      </c>
    </row>
    <row r="12" spans="15:29" ht="12.75">
      <c r="O12" s="9">
        <f t="shared" si="0"/>
      </c>
      <c r="P12" s="51">
        <f>P11</f>
      </c>
      <c r="Q12" s="10">
        <f>IF('男子複'!I12="","",'男子複'!I12)</f>
      </c>
      <c r="R12" s="10">
        <f>IF('男子複'!J12="","",'男子複'!J12)</f>
      </c>
      <c r="S12" s="11">
        <f>IF('男子複'!K12="","",'男子複'!K12)</f>
      </c>
      <c r="T12" s="12">
        <f t="shared" si="1"/>
      </c>
      <c r="U12" s="8">
        <f>U11</f>
      </c>
      <c r="V12" s="8">
        <f>IF('女子複'!I12="","",'女子複'!I12)</f>
      </c>
      <c r="W12" s="8">
        <f>IF('女子複'!J12="","",'女子複'!J12)</f>
      </c>
      <c r="X12" s="8">
        <f>IF('女子複'!K12="","",'女子複'!K12)</f>
      </c>
      <c r="Y12" s="9">
        <f t="shared" si="2"/>
      </c>
      <c r="Z12" s="8">
        <f>Z11</f>
      </c>
      <c r="AA12" s="8">
        <f>IF('混合複'!I12="","",'混合複'!I12)</f>
      </c>
      <c r="AB12" s="8">
        <f>IF('混合複'!J12="","",'混合複'!J12)</f>
      </c>
      <c r="AC12" s="58">
        <f>IF('混合複'!K12="","",'混合複'!K12)</f>
      </c>
    </row>
    <row r="13" spans="15:29" ht="12.75">
      <c r="O13" s="9">
        <f t="shared" si="0"/>
      </c>
      <c r="P13" s="51">
        <f>IF('男子複'!H13="","",'男子複'!H13)</f>
      </c>
      <c r="Q13" s="10">
        <f>IF('男子複'!I13="","",'男子複'!I13)</f>
      </c>
      <c r="R13" s="10">
        <f>IF('男子複'!J13="","",'男子複'!J13)</f>
      </c>
      <c r="S13" s="11">
        <f>IF('男子複'!K13="","",'男子複'!K13)</f>
      </c>
      <c r="T13" s="12">
        <f t="shared" si="1"/>
      </c>
      <c r="U13" s="8">
        <f>IF('女子複'!H13="","",'女子複'!H13)</f>
      </c>
      <c r="V13" s="8">
        <f>IF('女子複'!I13="","",'女子複'!I13)</f>
      </c>
      <c r="W13" s="8">
        <f>IF('女子複'!J13="","",'女子複'!J13)</f>
      </c>
      <c r="X13" s="8">
        <f>IF('女子複'!K13="","",'女子複'!K13)</f>
      </c>
      <c r="Y13" s="9">
        <f t="shared" si="2"/>
      </c>
      <c r="Z13" s="8">
        <f>IF('混合複'!H13="","",'混合複'!H13)</f>
      </c>
      <c r="AA13" s="8">
        <f>IF('混合複'!I13="","",'混合複'!I13)</f>
      </c>
      <c r="AB13" s="8">
        <f>IF('混合複'!J13="","",'混合複'!J13)</f>
      </c>
      <c r="AC13" s="58">
        <f>IF('混合複'!K13="","",'混合複'!K13)</f>
      </c>
    </row>
    <row r="14" spans="15:29" ht="12.75">
      <c r="O14" s="9">
        <f t="shared" si="0"/>
      </c>
      <c r="P14" s="51">
        <f>P13</f>
      </c>
      <c r="Q14" s="10">
        <f>IF('男子複'!I14="","",'男子複'!I14)</f>
      </c>
      <c r="R14" s="10">
        <f>IF('男子複'!J14="","",'男子複'!J14)</f>
      </c>
      <c r="S14" s="11">
        <f>IF('男子複'!K14="","",'男子複'!K14)</f>
      </c>
      <c r="T14" s="12">
        <f t="shared" si="1"/>
      </c>
      <c r="U14" s="8">
        <f>U13</f>
      </c>
      <c r="V14" s="8">
        <f>IF('女子複'!I14="","",'女子複'!I14)</f>
      </c>
      <c r="W14" s="8">
        <f>IF('女子複'!J14="","",'女子複'!J14)</f>
      </c>
      <c r="X14" s="8">
        <f>IF('女子複'!K14="","",'女子複'!K14)</f>
      </c>
      <c r="Y14" s="9">
        <f t="shared" si="2"/>
      </c>
      <c r="Z14" s="8">
        <f>Z13</f>
      </c>
      <c r="AA14" s="8">
        <f>IF('混合複'!I14="","",'混合複'!I14)</f>
      </c>
      <c r="AB14" s="8">
        <f>IF('混合複'!J14="","",'混合複'!J14)</f>
      </c>
      <c r="AC14" s="58">
        <f>IF('混合複'!K14="","",'混合複'!K14)</f>
      </c>
    </row>
    <row r="15" spans="15:29" ht="12.75">
      <c r="O15" s="9">
        <f t="shared" si="0"/>
      </c>
      <c r="P15" s="51">
        <f>IF('男子複'!H15="","",'男子複'!H15)</f>
      </c>
      <c r="Q15" s="10">
        <f>IF('男子複'!I15="","",'男子複'!I15)</f>
      </c>
      <c r="R15" s="10">
        <f>IF('男子複'!J15="","",'男子複'!J15)</f>
      </c>
      <c r="S15" s="11">
        <f>IF('男子複'!K15="","",'男子複'!K15)</f>
      </c>
      <c r="T15" s="12">
        <f t="shared" si="1"/>
      </c>
      <c r="U15" s="8">
        <f>IF('女子複'!H15="","",'女子複'!H15)</f>
      </c>
      <c r="V15" s="8">
        <f>IF('女子複'!I15="","",'女子複'!I15)</f>
      </c>
      <c r="W15" s="8">
        <f>IF('女子複'!J15="","",'女子複'!J15)</f>
      </c>
      <c r="X15" s="8">
        <f>IF('女子複'!K15="","",'女子複'!K15)</f>
      </c>
      <c r="Y15" s="9">
        <f t="shared" si="2"/>
      </c>
      <c r="Z15" s="8">
        <f>IF('混合複'!H15="","",'混合複'!H15)</f>
      </c>
      <c r="AA15" s="8">
        <f>IF('混合複'!I15="","",'混合複'!I15)</f>
      </c>
      <c r="AB15" s="8">
        <f>IF('混合複'!J15="","",'混合複'!J15)</f>
      </c>
      <c r="AC15" s="58">
        <f>IF('混合複'!K15="","",'混合複'!K15)</f>
      </c>
    </row>
    <row r="16" spans="15:29" ht="12.75">
      <c r="O16" s="9">
        <f t="shared" si="0"/>
      </c>
      <c r="P16" s="51">
        <f>P15</f>
      </c>
      <c r="Q16" s="10">
        <f>IF('男子複'!I16="","",'男子複'!I16)</f>
      </c>
      <c r="R16" s="10">
        <f>IF('男子複'!J16="","",'男子複'!J16)</f>
      </c>
      <c r="S16" s="11">
        <f>IF('男子複'!K16="","",'男子複'!K16)</f>
      </c>
      <c r="T16" s="12">
        <f t="shared" si="1"/>
      </c>
      <c r="U16" s="8">
        <f>U15</f>
      </c>
      <c r="V16" s="8">
        <f>IF('女子複'!I16="","",'女子複'!I16)</f>
      </c>
      <c r="W16" s="8">
        <f>IF('女子複'!J16="","",'女子複'!J16)</f>
      </c>
      <c r="X16" s="8">
        <f>IF('女子複'!K16="","",'女子複'!K16)</f>
      </c>
      <c r="Y16" s="9">
        <f t="shared" si="2"/>
      </c>
      <c r="Z16" s="8">
        <f>Z15</f>
      </c>
      <c r="AA16" s="8">
        <f>IF('混合複'!I16="","",'混合複'!I16)</f>
      </c>
      <c r="AB16" s="8">
        <f>IF('混合複'!J16="","",'混合複'!J16)</f>
      </c>
      <c r="AC16" s="58">
        <f>IF('混合複'!K16="","",'混合複'!K16)</f>
      </c>
    </row>
    <row r="17" spans="15:29" ht="12.75">
      <c r="O17" s="9">
        <f t="shared" si="0"/>
      </c>
      <c r="P17" s="51">
        <f>IF('男子複'!H17="","",'男子複'!H17)</f>
      </c>
      <c r="Q17" s="10">
        <f>IF('男子複'!I17="","",'男子複'!I17)</f>
      </c>
      <c r="R17" s="10">
        <f>IF('男子複'!J17="","",'男子複'!J17)</f>
      </c>
      <c r="S17" s="11">
        <f>IF('男子複'!K17="","",'男子複'!K17)</f>
      </c>
      <c r="T17" s="12">
        <f t="shared" si="1"/>
      </c>
      <c r="U17" s="8">
        <f>IF('女子複'!H17="","",'女子複'!H17)</f>
      </c>
      <c r="V17" s="8">
        <f>IF('女子複'!I17="","",'女子複'!I17)</f>
      </c>
      <c r="W17" s="8">
        <f>IF('女子複'!J17="","",'女子複'!J17)</f>
      </c>
      <c r="X17" s="8">
        <f>IF('女子複'!K17="","",'女子複'!K17)</f>
      </c>
      <c r="Y17" s="9">
        <f t="shared" si="2"/>
      </c>
      <c r="Z17" s="8">
        <f>IF('混合複'!H17="","",'混合複'!H17)</f>
      </c>
      <c r="AA17" s="8">
        <f>IF('混合複'!I17="","",'混合複'!I17)</f>
      </c>
      <c r="AB17" s="8">
        <f>IF('混合複'!J17="","",'混合複'!J17)</f>
      </c>
      <c r="AC17" s="58">
        <f>IF('混合複'!K17="","",'混合複'!K17)</f>
      </c>
    </row>
    <row r="18" spans="15:29" ht="12.75">
      <c r="O18" s="9">
        <f t="shared" si="0"/>
      </c>
      <c r="P18" s="51">
        <f>P17</f>
      </c>
      <c r="Q18" s="10">
        <f>IF('男子複'!I18="","",'男子複'!I18)</f>
      </c>
      <c r="R18" s="10">
        <f>IF('男子複'!J18="","",'男子複'!J18)</f>
      </c>
      <c r="S18" s="11">
        <f>IF('男子複'!K18="","",'男子複'!K18)</f>
      </c>
      <c r="T18" s="12">
        <f t="shared" si="1"/>
      </c>
      <c r="U18" s="8">
        <f>U17</f>
      </c>
      <c r="V18" s="8">
        <f>IF('女子複'!I18="","",'女子複'!I18)</f>
      </c>
      <c r="W18" s="8">
        <f>IF('女子複'!J18="","",'女子複'!J18)</f>
      </c>
      <c r="X18" s="8">
        <f>IF('女子複'!K18="","",'女子複'!K18)</f>
      </c>
      <c r="Y18" s="9">
        <f t="shared" si="2"/>
      </c>
      <c r="Z18" s="8">
        <f>Z17</f>
      </c>
      <c r="AA18" s="8">
        <f>IF('混合複'!I18="","",'混合複'!I18)</f>
      </c>
      <c r="AB18" s="8">
        <f>IF('混合複'!J18="","",'混合複'!J18)</f>
      </c>
      <c r="AC18" s="58">
        <f>IF('混合複'!K18="","",'混合複'!K18)</f>
      </c>
    </row>
    <row r="19" spans="15:29" ht="12.75">
      <c r="O19" s="9">
        <f t="shared" si="0"/>
      </c>
      <c r="P19" s="51">
        <f>IF('男子複'!H19="","",'男子複'!H19)</f>
      </c>
      <c r="Q19" s="10">
        <f>IF('男子複'!I19="","",'男子複'!I19)</f>
      </c>
      <c r="R19" s="10">
        <f>IF('男子複'!J19="","",'男子複'!J19)</f>
      </c>
      <c r="S19" s="11">
        <f>IF('男子複'!K19="","",'男子複'!K19)</f>
      </c>
      <c r="T19" s="12">
        <f t="shared" si="1"/>
      </c>
      <c r="U19" s="8">
        <f>IF('女子複'!H19="","",'女子複'!H19)</f>
      </c>
      <c r="V19" s="8">
        <f>IF('女子複'!I19="","",'女子複'!I19)</f>
      </c>
      <c r="W19" s="8">
        <f>IF('女子複'!J19="","",'女子複'!J19)</f>
      </c>
      <c r="X19" s="8">
        <f>IF('女子複'!K19="","",'女子複'!K19)</f>
      </c>
      <c r="Y19" s="9">
        <f t="shared" si="2"/>
      </c>
      <c r="Z19" s="8">
        <f>IF('混合複'!H19="","",'混合複'!H19)</f>
      </c>
      <c r="AA19" s="8">
        <f>IF('混合複'!I19="","",'混合複'!I19)</f>
      </c>
      <c r="AB19" s="8">
        <f>IF('混合複'!J19="","",'混合複'!J19)</f>
      </c>
      <c r="AC19" s="58">
        <f>IF('混合複'!K19="","",'混合複'!K19)</f>
      </c>
    </row>
    <row r="20" spans="15:29" ht="12.75">
      <c r="O20" s="9">
        <f t="shared" si="0"/>
      </c>
      <c r="P20" s="51">
        <f>P19</f>
      </c>
      <c r="Q20" s="10">
        <f>IF('男子複'!I20="","",'男子複'!I20)</f>
      </c>
      <c r="R20" s="10">
        <f>IF('男子複'!J20="","",'男子複'!J20)</f>
      </c>
      <c r="S20" s="11">
        <f>IF('男子複'!K20="","",'男子複'!K20)</f>
      </c>
      <c r="T20" s="12">
        <f t="shared" si="1"/>
      </c>
      <c r="U20" s="8">
        <f>U19</f>
      </c>
      <c r="V20" s="8">
        <f>IF('女子複'!I20="","",'女子複'!I20)</f>
      </c>
      <c r="W20" s="8">
        <f>IF('女子複'!J20="","",'女子複'!J20)</f>
      </c>
      <c r="X20" s="8">
        <f>IF('女子複'!K20="","",'女子複'!K20)</f>
      </c>
      <c r="Y20" s="9">
        <f t="shared" si="2"/>
      </c>
      <c r="Z20" s="8">
        <f>Z19</f>
      </c>
      <c r="AA20" s="8">
        <f>IF('混合複'!I20="","",'混合複'!I20)</f>
      </c>
      <c r="AB20" s="8">
        <f>IF('混合複'!J20="","",'混合複'!J20)</f>
      </c>
      <c r="AC20" s="58">
        <f>IF('混合複'!K20="","",'混合複'!K20)</f>
      </c>
    </row>
    <row r="21" spans="15:29" ht="12.75">
      <c r="O21" s="9">
        <f t="shared" si="0"/>
      </c>
      <c r="P21" s="51">
        <f>IF('男子複'!H21="","",'男子複'!H21)</f>
      </c>
      <c r="Q21" s="10">
        <f>IF('男子複'!I21="","",'男子複'!I21)</f>
      </c>
      <c r="R21" s="10">
        <f>IF('男子複'!J21="","",'男子複'!J21)</f>
      </c>
      <c r="S21" s="11">
        <f>IF('男子複'!K21="","",'男子複'!K21)</f>
      </c>
      <c r="T21" s="12">
        <f t="shared" si="1"/>
      </c>
      <c r="U21" s="8">
        <f>IF('女子複'!H21="","",'女子複'!H21)</f>
      </c>
      <c r="V21" s="8">
        <f>IF('女子複'!I21="","",'女子複'!I21)</f>
      </c>
      <c r="W21" s="8">
        <f>IF('女子複'!J21="","",'女子複'!J21)</f>
      </c>
      <c r="X21" s="8">
        <f>IF('女子複'!K21="","",'女子複'!K21)</f>
      </c>
      <c r="Y21" s="9">
        <f t="shared" si="2"/>
      </c>
      <c r="Z21" s="8">
        <f>IF('混合複'!H21="","",'混合複'!H21)</f>
      </c>
      <c r="AA21" s="8">
        <f>IF('混合複'!I21="","",'混合複'!I21)</f>
      </c>
      <c r="AB21" s="8">
        <f>IF('混合複'!J21="","",'混合複'!J21)</f>
      </c>
      <c r="AC21" s="58">
        <f>IF('混合複'!K21="","",'混合複'!K21)</f>
      </c>
    </row>
    <row r="22" spans="15:29" ht="12.75">
      <c r="O22" s="9">
        <f t="shared" si="0"/>
      </c>
      <c r="P22" s="51">
        <f>P21</f>
      </c>
      <c r="Q22" s="10">
        <f>IF('男子複'!I22="","",'男子複'!I22)</f>
      </c>
      <c r="R22" s="10">
        <f>IF('男子複'!J22="","",'男子複'!J22)</f>
      </c>
      <c r="S22" s="11">
        <f>IF('男子複'!K22="","",'男子複'!K22)</f>
      </c>
      <c r="T22" s="12">
        <f t="shared" si="1"/>
      </c>
      <c r="U22" s="8">
        <f>U21</f>
      </c>
      <c r="V22" s="8">
        <f>IF('女子複'!I22="","",'女子複'!I22)</f>
      </c>
      <c r="W22" s="8">
        <f>IF('女子複'!J22="","",'女子複'!J22)</f>
      </c>
      <c r="X22" s="8">
        <f>IF('女子複'!K22="","",'女子複'!K22)</f>
      </c>
      <c r="Y22" s="9">
        <f t="shared" si="2"/>
      </c>
      <c r="Z22" s="8">
        <f>Z21</f>
      </c>
      <c r="AA22" s="8">
        <f>IF('混合複'!I22="","",'混合複'!I22)</f>
      </c>
      <c r="AB22" s="8">
        <f>IF('混合複'!J22="","",'混合複'!J22)</f>
      </c>
      <c r="AC22" s="58">
        <f>IF('混合複'!K22="","",'混合複'!K22)</f>
      </c>
    </row>
    <row r="23" spans="15:29" ht="12.75">
      <c r="O23" s="9">
        <f t="shared" si="0"/>
      </c>
      <c r="P23" s="51">
        <f>IF('男子複'!H23="","",'男子複'!H23)</f>
      </c>
      <c r="Q23" s="10">
        <f>IF('男子複'!I23="","",'男子複'!I23)</f>
      </c>
      <c r="R23" s="10">
        <f>IF('男子複'!J23="","",'男子複'!J23)</f>
      </c>
      <c r="S23" s="11">
        <f>IF('男子複'!K23="","",'男子複'!K23)</f>
      </c>
      <c r="T23" s="12">
        <f t="shared" si="1"/>
      </c>
      <c r="U23" s="8">
        <f>IF('女子複'!H23="","",'女子複'!H23)</f>
      </c>
      <c r="V23" s="8">
        <f>IF('女子複'!I23="","",'女子複'!I23)</f>
      </c>
      <c r="W23" s="8">
        <f>IF('女子複'!J23="","",'女子複'!J23)</f>
      </c>
      <c r="X23" s="8">
        <f>IF('女子複'!K23="","",'女子複'!K23)</f>
      </c>
      <c r="Y23" s="9">
        <f t="shared" si="2"/>
      </c>
      <c r="Z23" s="8">
        <f>IF('混合複'!H23="","",'混合複'!H23)</f>
      </c>
      <c r="AA23" s="8">
        <f>IF('混合複'!I23="","",'混合複'!I23)</f>
      </c>
      <c r="AB23" s="8">
        <f>IF('混合複'!J23="","",'混合複'!J23)</f>
      </c>
      <c r="AC23" s="58">
        <f>IF('混合複'!K23="","",'混合複'!K23)</f>
      </c>
    </row>
    <row r="24" spans="15:29" ht="12.75">
      <c r="O24" s="9">
        <f t="shared" si="0"/>
      </c>
      <c r="P24" s="51">
        <f>P23</f>
      </c>
      <c r="Q24" s="10">
        <f>IF('男子複'!I24="","",'男子複'!I24)</f>
      </c>
      <c r="R24" s="10">
        <f>IF('男子複'!J24="","",'男子複'!J24)</f>
      </c>
      <c r="S24" s="11">
        <f>IF('男子複'!K24="","",'男子複'!K24)</f>
      </c>
      <c r="T24" s="12">
        <f t="shared" si="1"/>
      </c>
      <c r="U24" s="8">
        <f>U23</f>
      </c>
      <c r="V24" s="8">
        <f>IF('女子複'!I24="","",'女子複'!I24)</f>
      </c>
      <c r="W24" s="8">
        <f>IF('女子複'!J24="","",'女子複'!J24)</f>
      </c>
      <c r="X24" s="8">
        <f>IF('女子複'!K24="","",'女子複'!K24)</f>
      </c>
      <c r="Y24" s="9">
        <f t="shared" si="2"/>
      </c>
      <c r="Z24" s="8">
        <f>Z23</f>
      </c>
      <c r="AA24" s="8">
        <f>IF('混合複'!I24="","",'混合複'!I24)</f>
      </c>
      <c r="AB24" s="8">
        <f>IF('混合複'!J24="","",'混合複'!J24)</f>
      </c>
      <c r="AC24" s="58">
        <f>IF('混合複'!K24="","",'混合複'!K24)</f>
      </c>
    </row>
    <row r="25" spans="15:29" ht="12.75">
      <c r="O25" s="9">
        <f t="shared" si="0"/>
      </c>
      <c r="P25" s="51">
        <f>IF('男子複'!H25="","",'男子複'!H25)</f>
      </c>
      <c r="Q25" s="10">
        <f>IF('男子複'!I25="","",'男子複'!I25)</f>
      </c>
      <c r="R25" s="10">
        <f>IF('男子複'!J25="","",'男子複'!J25)</f>
      </c>
      <c r="S25" s="11">
        <f>IF('男子複'!K25="","",'男子複'!K25)</f>
      </c>
      <c r="T25" s="12">
        <f t="shared" si="1"/>
      </c>
      <c r="U25" s="8">
        <f>IF('女子複'!H25="","",'女子複'!H25)</f>
      </c>
      <c r="V25" s="8">
        <f>IF('女子複'!I25="","",'女子複'!I25)</f>
      </c>
      <c r="W25" s="8">
        <f>IF('女子複'!J25="","",'女子複'!J25)</f>
      </c>
      <c r="X25" s="8">
        <f>IF('女子複'!K25="","",'女子複'!K25)</f>
      </c>
      <c r="Y25" s="9">
        <f t="shared" si="2"/>
      </c>
      <c r="Z25" s="8">
        <f>IF('混合複'!H25="","",'混合複'!H25)</f>
      </c>
      <c r="AA25" s="8">
        <f>IF('混合複'!I25="","",'混合複'!I25)</f>
      </c>
      <c r="AB25" s="8">
        <f>IF('混合複'!J25="","",'混合複'!J25)</f>
      </c>
      <c r="AC25" s="58">
        <f>IF('混合複'!K25="","",'混合複'!K25)</f>
      </c>
    </row>
    <row r="26" spans="15:29" ht="12.75">
      <c r="O26" s="9">
        <f t="shared" si="0"/>
      </c>
      <c r="P26" s="51">
        <f>P25</f>
      </c>
      <c r="Q26" s="10">
        <f>IF('男子複'!I26="","",'男子複'!I26)</f>
      </c>
      <c r="R26" s="10">
        <f>IF('男子複'!J26="","",'男子複'!J26)</f>
      </c>
      <c r="S26" s="11">
        <f>IF('男子複'!K26="","",'男子複'!K26)</f>
      </c>
      <c r="T26" s="12">
        <f t="shared" si="1"/>
      </c>
      <c r="U26" s="8">
        <f>U25</f>
      </c>
      <c r="V26" s="8">
        <f>IF('女子複'!I26="","",'女子複'!I26)</f>
      </c>
      <c r="W26" s="8">
        <f>IF('女子複'!J26="","",'女子複'!J26)</f>
      </c>
      <c r="X26" s="8">
        <f>IF('女子複'!K26="","",'女子複'!K26)</f>
      </c>
      <c r="Y26" s="9">
        <f t="shared" si="2"/>
      </c>
      <c r="Z26" s="8">
        <f>Z25</f>
      </c>
      <c r="AA26" s="8">
        <f>IF('混合複'!I26="","",'混合複'!I26)</f>
      </c>
      <c r="AB26" s="8">
        <f>IF('混合複'!J26="","",'混合複'!J26)</f>
      </c>
      <c r="AC26" s="58">
        <f>IF('混合複'!K26="","",'混合複'!K26)</f>
      </c>
    </row>
    <row r="27" spans="15:29" ht="12.75">
      <c r="O27" s="9">
        <f t="shared" si="0"/>
      </c>
      <c r="P27" s="51">
        <f>IF('男子複'!H27="","",'男子複'!H27)</f>
      </c>
      <c r="Q27" s="10">
        <f>IF('男子複'!I27="","",'男子複'!I27)</f>
      </c>
      <c r="R27" s="10">
        <f>IF('男子複'!J27="","",'男子複'!J27)</f>
      </c>
      <c r="S27" s="11">
        <f>IF('男子複'!K27="","",'男子複'!K27)</f>
      </c>
      <c r="T27" s="12">
        <f t="shared" si="1"/>
      </c>
      <c r="U27" s="8">
        <f>IF('女子複'!H27="","",'女子複'!H27)</f>
      </c>
      <c r="V27" s="8">
        <f>IF('女子複'!I27="","",'女子複'!I27)</f>
      </c>
      <c r="W27" s="8">
        <f>IF('女子複'!J27="","",'女子複'!J27)</f>
      </c>
      <c r="X27" s="8">
        <f>IF('女子複'!K27="","",'女子複'!K27)</f>
      </c>
      <c r="Y27" s="9">
        <f t="shared" si="2"/>
      </c>
      <c r="Z27" s="8">
        <f>IF('混合複'!H27="","",'混合複'!H27)</f>
      </c>
      <c r="AA27" s="8">
        <f>IF('混合複'!I27="","",'混合複'!I27)</f>
      </c>
      <c r="AB27" s="8">
        <f>IF('混合複'!J27="","",'混合複'!J27)</f>
      </c>
      <c r="AC27" s="58">
        <f>IF('混合複'!K27="","",'混合複'!K27)</f>
      </c>
    </row>
    <row r="28" spans="15:29" ht="12.75">
      <c r="O28" s="9">
        <f t="shared" si="0"/>
      </c>
      <c r="P28" s="51">
        <f>P27</f>
      </c>
      <c r="Q28" s="10">
        <f>IF('男子複'!I28="","",'男子複'!I28)</f>
      </c>
      <c r="R28" s="10">
        <f>IF('男子複'!J28="","",'男子複'!J28)</f>
      </c>
      <c r="S28" s="11">
        <f>IF('男子複'!K28="","",'男子複'!K28)</f>
      </c>
      <c r="T28" s="12">
        <f t="shared" si="1"/>
      </c>
      <c r="U28" s="8">
        <f>U27</f>
      </c>
      <c r="V28" s="8">
        <f>IF('女子複'!I28="","",'女子複'!I28)</f>
      </c>
      <c r="W28" s="8">
        <f>IF('女子複'!J28="","",'女子複'!J28)</f>
      </c>
      <c r="X28" s="8">
        <f>IF('女子複'!K28="","",'女子複'!K28)</f>
      </c>
      <c r="Y28" s="9">
        <f t="shared" si="2"/>
      </c>
      <c r="Z28" s="8">
        <f>Z27</f>
      </c>
      <c r="AA28" s="8">
        <f>IF('混合複'!I28="","",'混合複'!I28)</f>
      </c>
      <c r="AB28" s="8">
        <f>IF('混合複'!J28="","",'混合複'!J28)</f>
      </c>
      <c r="AC28" s="58">
        <f>IF('混合複'!K28="","",'混合複'!K28)</f>
      </c>
    </row>
    <row r="29" spans="15:29" ht="12.75">
      <c r="O29" s="9">
        <f t="shared" si="0"/>
      </c>
      <c r="P29" s="51">
        <f>IF('男子複'!H29="","",'男子複'!H29)</f>
      </c>
      <c r="Q29" s="10">
        <f>IF('男子複'!I29="","",'男子複'!I29)</f>
      </c>
      <c r="R29" s="10">
        <f>IF('男子複'!J29="","",'男子複'!J29)</f>
      </c>
      <c r="S29" s="11">
        <f>IF('男子複'!K29="","",'男子複'!K29)</f>
      </c>
      <c r="T29" s="12">
        <f t="shared" si="1"/>
      </c>
      <c r="U29" s="8">
        <f>IF('女子複'!H29="","",'女子複'!H29)</f>
      </c>
      <c r="V29" s="8">
        <f>IF('女子複'!I29="","",'女子複'!I29)</f>
      </c>
      <c r="W29" s="8">
        <f>IF('女子複'!J29="","",'女子複'!J29)</f>
      </c>
      <c r="X29" s="8">
        <f>IF('女子複'!K29="","",'女子複'!K29)</f>
      </c>
      <c r="Y29" s="9">
        <f t="shared" si="2"/>
      </c>
      <c r="Z29" s="8">
        <f>IF('混合複'!H29="","",'混合複'!H29)</f>
      </c>
      <c r="AA29" s="8">
        <f>IF('混合複'!I29="","",'混合複'!I29)</f>
      </c>
      <c r="AB29" s="8">
        <f>IF('混合複'!J29="","",'混合複'!J29)</f>
      </c>
      <c r="AC29" s="58">
        <f>IF('混合複'!K29="","",'混合複'!K29)</f>
      </c>
    </row>
    <row r="30" spans="15:29" ht="12.75">
      <c r="O30" s="9">
        <f t="shared" si="0"/>
      </c>
      <c r="P30" s="51">
        <f>P29</f>
      </c>
      <c r="Q30" s="10">
        <f>IF('男子複'!I30="","",'男子複'!I30)</f>
      </c>
      <c r="R30" s="10">
        <f>IF('男子複'!J30="","",'男子複'!J30)</f>
      </c>
      <c r="S30" s="11">
        <f>IF('男子複'!K30="","",'男子複'!K30)</f>
      </c>
      <c r="T30" s="12">
        <f t="shared" si="1"/>
      </c>
      <c r="U30" s="8">
        <f>U29</f>
      </c>
      <c r="V30" s="8">
        <f>IF('女子複'!I30="","",'女子複'!I30)</f>
      </c>
      <c r="W30" s="8">
        <f>IF('女子複'!J30="","",'女子複'!J30)</f>
      </c>
      <c r="X30" s="8">
        <f>IF('女子複'!K30="","",'女子複'!K30)</f>
      </c>
      <c r="Y30" s="9">
        <f t="shared" si="2"/>
      </c>
      <c r="Z30" s="8">
        <f>Z29</f>
      </c>
      <c r="AA30" s="8">
        <f>IF('混合複'!I30="","",'混合複'!I30)</f>
      </c>
      <c r="AB30" s="8">
        <f>IF('混合複'!J30="","",'混合複'!J30)</f>
      </c>
      <c r="AC30" s="58">
        <f>IF('混合複'!K30="","",'混合複'!K30)</f>
      </c>
    </row>
    <row r="31" spans="15:29" ht="12.75">
      <c r="O31" s="9">
        <f t="shared" si="0"/>
      </c>
      <c r="P31" s="51">
        <f>IF('男子複'!H31="","",'男子複'!H31)</f>
      </c>
      <c r="Q31" s="10">
        <f>IF('男子複'!I31="","",'男子複'!I31)</f>
      </c>
      <c r="R31" s="10">
        <f>IF('男子複'!J31="","",'男子複'!J31)</f>
      </c>
      <c r="S31" s="11">
        <f>IF('男子複'!K31="","",'男子複'!K31)</f>
      </c>
      <c r="T31" s="12">
        <f t="shared" si="1"/>
      </c>
      <c r="U31" s="8">
        <f>IF('女子複'!H31="","",'女子複'!H31)</f>
      </c>
      <c r="V31" s="8">
        <f>IF('女子複'!I31="","",'女子複'!I31)</f>
      </c>
      <c r="W31" s="8">
        <f>IF('女子複'!J31="","",'女子複'!J31)</f>
      </c>
      <c r="X31" s="8">
        <f>IF('女子複'!K31="","",'女子複'!K31)</f>
      </c>
      <c r="Y31" s="9">
        <f t="shared" si="2"/>
      </c>
      <c r="Z31" s="8">
        <f>IF('混合複'!H31="","",'混合複'!H31)</f>
      </c>
      <c r="AA31" s="8">
        <f>IF('混合複'!I31="","",'混合複'!I31)</f>
      </c>
      <c r="AB31" s="8">
        <f>IF('混合複'!J31="","",'混合複'!J31)</f>
      </c>
      <c r="AC31" s="58">
        <f>IF('混合複'!K31="","",'混合複'!K31)</f>
      </c>
    </row>
    <row r="32" spans="15:29" ht="12.75">
      <c r="O32" s="9">
        <f t="shared" si="0"/>
      </c>
      <c r="P32" s="51">
        <f>P31</f>
      </c>
      <c r="Q32" s="10">
        <f>IF('男子複'!I32="","",'男子複'!I32)</f>
      </c>
      <c r="R32" s="10">
        <f>IF('男子複'!J32="","",'男子複'!J32)</f>
      </c>
      <c r="S32" s="11">
        <f>IF('男子複'!K32="","",'男子複'!K32)</f>
      </c>
      <c r="T32" s="12">
        <f t="shared" si="1"/>
      </c>
      <c r="U32" s="8">
        <f>U31</f>
      </c>
      <c r="V32" s="8">
        <f>IF('女子複'!I32="","",'女子複'!I32)</f>
      </c>
      <c r="W32" s="8">
        <f>IF('女子複'!J32="","",'女子複'!J32)</f>
      </c>
      <c r="X32" s="8">
        <f>IF('女子複'!K32="","",'女子複'!K32)</f>
      </c>
      <c r="Y32" s="9">
        <f t="shared" si="2"/>
      </c>
      <c r="Z32" s="8">
        <f>Z31</f>
      </c>
      <c r="AA32" s="8">
        <f>IF('混合複'!I32="","",'混合複'!I32)</f>
      </c>
      <c r="AB32" s="8">
        <f>IF('混合複'!J32="","",'混合複'!J32)</f>
      </c>
      <c r="AC32" s="58">
        <f>IF('混合複'!K32="","",'混合複'!K32)</f>
      </c>
    </row>
    <row r="33" spans="15:29" ht="12.75">
      <c r="O33" s="9">
        <f t="shared" si="0"/>
      </c>
      <c r="P33" s="51">
        <f>IF('男子複'!H33="","",'男子複'!H33)</f>
      </c>
      <c r="Q33" s="10">
        <f>IF('男子複'!I33="","",'男子複'!I33)</f>
      </c>
      <c r="R33" s="10">
        <f>IF('男子複'!J33="","",'男子複'!J33)</f>
      </c>
      <c r="S33" s="11">
        <f>IF('男子複'!K33="","",'男子複'!K33)</f>
      </c>
      <c r="T33" s="12">
        <f t="shared" si="1"/>
      </c>
      <c r="U33" s="8">
        <f>IF('女子複'!H33="","",'女子複'!H33)</f>
      </c>
      <c r="V33" s="8">
        <f>IF('女子複'!I33="","",'女子複'!I33)</f>
      </c>
      <c r="W33" s="8">
        <f>IF('女子複'!J33="","",'女子複'!J33)</f>
      </c>
      <c r="X33" s="8">
        <f>IF('女子複'!K33="","",'女子複'!K33)</f>
      </c>
      <c r="Y33" s="9">
        <f t="shared" si="2"/>
      </c>
      <c r="Z33" s="8">
        <f>IF('混合複'!H33="","",'混合複'!H33)</f>
      </c>
      <c r="AA33" s="8">
        <f>IF('混合複'!I33="","",'混合複'!I33)</f>
      </c>
      <c r="AB33" s="8">
        <f>IF('混合複'!J33="","",'混合複'!J33)</f>
      </c>
      <c r="AC33" s="58">
        <f>IF('混合複'!K33="","",'混合複'!K33)</f>
      </c>
    </row>
    <row r="34" spans="15:29" ht="12.75">
      <c r="O34" s="9">
        <f t="shared" si="0"/>
      </c>
      <c r="P34" s="51">
        <f>P33</f>
      </c>
      <c r="Q34" s="10">
        <f>IF('男子複'!I34="","",'男子複'!I34)</f>
      </c>
      <c r="R34" s="10">
        <f>IF('男子複'!J34="","",'男子複'!J34)</f>
      </c>
      <c r="S34" s="11">
        <f>IF('男子複'!K34="","",'男子複'!K34)</f>
      </c>
      <c r="T34" s="12">
        <f t="shared" si="1"/>
      </c>
      <c r="U34" s="8">
        <f>U33</f>
      </c>
      <c r="V34" s="8">
        <f>IF('女子複'!I34="","",'女子複'!I34)</f>
      </c>
      <c r="W34" s="8">
        <f>IF('女子複'!J34="","",'女子複'!J34)</f>
      </c>
      <c r="X34" s="8">
        <f>IF('女子複'!K34="","",'女子複'!K34)</f>
      </c>
      <c r="Y34" s="9">
        <f t="shared" si="2"/>
      </c>
      <c r="Z34" s="8">
        <f>Z33</f>
      </c>
      <c r="AA34" s="8">
        <f>IF('混合複'!I34="","",'混合複'!I34)</f>
      </c>
      <c r="AB34" s="8">
        <f>IF('混合複'!J34="","",'混合複'!J34)</f>
      </c>
      <c r="AC34" s="58">
        <f>IF('混合複'!K34="","",'混合複'!K34)</f>
      </c>
    </row>
    <row r="35" spans="15:29" ht="12.75">
      <c r="O35" s="9">
        <f t="shared" si="0"/>
      </c>
      <c r="P35" s="51">
        <f>IF('男子複'!H35="","",'男子複'!H35)</f>
      </c>
      <c r="Q35" s="10">
        <f>IF('男子複'!I35="","",'男子複'!I35)</f>
      </c>
      <c r="R35" s="10">
        <f>IF('男子複'!J35="","",'男子複'!J35)</f>
      </c>
      <c r="S35" s="11">
        <f>IF('男子複'!K35="","",'男子複'!K35)</f>
      </c>
      <c r="T35" s="12">
        <f t="shared" si="1"/>
      </c>
      <c r="U35" s="8">
        <f>IF('女子複'!H35="","",'女子複'!H35)</f>
      </c>
      <c r="V35" s="8">
        <f>IF('女子複'!I35="","",'女子複'!I35)</f>
      </c>
      <c r="W35" s="8">
        <f>IF('女子複'!J35="","",'女子複'!J35)</f>
      </c>
      <c r="X35" s="8">
        <f>IF('女子複'!K35="","",'女子複'!K35)</f>
      </c>
      <c r="Y35" s="9">
        <f t="shared" si="2"/>
      </c>
      <c r="Z35" s="8">
        <f>IF('混合複'!H35="","",'混合複'!H35)</f>
      </c>
      <c r="AA35" s="8">
        <f>IF('混合複'!I35="","",'混合複'!I35)</f>
      </c>
      <c r="AB35" s="8">
        <f>IF('混合複'!J35="","",'混合複'!J35)</f>
      </c>
      <c r="AC35" s="58">
        <f>IF('混合複'!K35="","",'混合複'!K35)</f>
      </c>
    </row>
    <row r="36" spans="15:29" ht="12.75">
      <c r="O36" s="9">
        <f t="shared" si="0"/>
      </c>
      <c r="P36" s="51">
        <f>P35</f>
      </c>
      <c r="Q36" s="10">
        <f>IF('男子複'!I36="","",'男子複'!I36)</f>
      </c>
      <c r="R36" s="10">
        <f>IF('男子複'!J36="","",'男子複'!J36)</f>
      </c>
      <c r="S36" s="11">
        <f>IF('男子複'!K36="","",'男子複'!K36)</f>
      </c>
      <c r="T36" s="12">
        <f t="shared" si="1"/>
      </c>
      <c r="U36" s="8">
        <f>U35</f>
      </c>
      <c r="V36" s="8">
        <f>IF('女子複'!I36="","",'女子複'!I36)</f>
      </c>
      <c r="W36" s="8">
        <f>IF('女子複'!J36="","",'女子複'!J36)</f>
      </c>
      <c r="X36" s="8">
        <f>IF('女子複'!K36="","",'女子複'!K36)</f>
      </c>
      <c r="Y36" s="9">
        <f t="shared" si="2"/>
      </c>
      <c r="Z36" s="8">
        <f>Z35</f>
      </c>
      <c r="AA36" s="8">
        <f>IF('混合複'!I36="","",'混合複'!I36)</f>
      </c>
      <c r="AB36" s="8">
        <f>IF('混合複'!J36="","",'混合複'!J36)</f>
      </c>
      <c r="AC36" s="58">
        <f>IF('混合複'!K36="","",'混合複'!K36)</f>
      </c>
    </row>
    <row r="37" spans="15:29" ht="12.75">
      <c r="O37" s="9">
        <f t="shared" si="0"/>
      </c>
      <c r="P37" s="51">
        <f>IF('男子複'!H37="","",'男子複'!H37)</f>
      </c>
      <c r="Q37" s="10">
        <f>IF('男子複'!I37="","",'男子複'!I37)</f>
      </c>
      <c r="R37" s="10">
        <f>IF('男子複'!J37="","",'男子複'!J37)</f>
      </c>
      <c r="S37" s="11">
        <f>IF('男子複'!K37="","",'男子複'!K37)</f>
      </c>
      <c r="T37" s="12">
        <f t="shared" si="1"/>
      </c>
      <c r="U37" s="8">
        <f>IF('女子複'!H37="","",'女子複'!H37)</f>
      </c>
      <c r="V37" s="8">
        <f>IF('女子複'!I37="","",'女子複'!I37)</f>
      </c>
      <c r="W37" s="8">
        <f>IF('女子複'!J37="","",'女子複'!J37)</f>
      </c>
      <c r="X37" s="8">
        <f>IF('女子複'!K37="","",'女子複'!K37)</f>
      </c>
      <c r="Y37" s="9">
        <f t="shared" si="2"/>
      </c>
      <c r="Z37" s="8">
        <f>IF('混合複'!H37="","",'混合複'!H37)</f>
      </c>
      <c r="AA37" s="8">
        <f>IF('混合複'!I37="","",'混合複'!I37)</f>
      </c>
      <c r="AB37" s="8">
        <f>IF('混合複'!J37="","",'混合複'!J37)</f>
      </c>
      <c r="AC37" s="58">
        <f>IF('混合複'!K37="","",'混合複'!K37)</f>
      </c>
    </row>
    <row r="38" spans="15:29" ht="12.75">
      <c r="O38" s="9">
        <f t="shared" si="0"/>
      </c>
      <c r="P38" s="51">
        <f>P37</f>
      </c>
      <c r="Q38" s="10">
        <f>IF('男子複'!I38="","",'男子複'!I38)</f>
      </c>
      <c r="R38" s="10">
        <f>IF('男子複'!J38="","",'男子複'!J38)</f>
      </c>
      <c r="S38" s="11">
        <f>IF('男子複'!K38="","",'男子複'!K38)</f>
      </c>
      <c r="T38" s="12">
        <f t="shared" si="1"/>
      </c>
      <c r="U38" s="8">
        <f>U37</f>
      </c>
      <c r="V38" s="8">
        <f>IF('女子複'!I38="","",'女子複'!I38)</f>
      </c>
      <c r="W38" s="8">
        <f>IF('女子複'!J38="","",'女子複'!J38)</f>
      </c>
      <c r="X38" s="8">
        <f>IF('女子複'!K38="","",'女子複'!K38)</f>
      </c>
      <c r="Y38" s="9">
        <f t="shared" si="2"/>
      </c>
      <c r="Z38" s="8">
        <f>Z37</f>
      </c>
      <c r="AA38" s="8">
        <f>IF('混合複'!I38="","",'混合複'!I38)</f>
      </c>
      <c r="AB38" s="8">
        <f>IF('混合複'!J38="","",'混合複'!J38)</f>
      </c>
      <c r="AC38" s="58">
        <f>IF('混合複'!K38="","",'混合複'!K38)</f>
      </c>
    </row>
    <row r="39" spans="15:29" ht="12.75">
      <c r="O39" s="9">
        <f t="shared" si="0"/>
      </c>
      <c r="P39" s="51">
        <f>IF('男子複'!H39="","",'男子複'!H39)</f>
      </c>
      <c r="Q39" s="10">
        <f>IF('男子複'!I39="","",'男子複'!I39)</f>
      </c>
      <c r="R39" s="10">
        <f>IF('男子複'!J39="","",'男子複'!J39)</f>
      </c>
      <c r="S39" s="11">
        <f>IF('男子複'!K39="","",'男子複'!K39)</f>
      </c>
      <c r="T39" s="12">
        <f t="shared" si="1"/>
      </c>
      <c r="U39" s="8">
        <f>IF('女子複'!H39="","",'女子複'!H39)</f>
      </c>
      <c r="V39" s="8">
        <f>IF('女子複'!I39="","",'女子複'!I39)</f>
      </c>
      <c r="W39" s="8">
        <f>IF('女子複'!J39="","",'女子複'!J39)</f>
      </c>
      <c r="X39" s="8">
        <f>IF('女子複'!K39="","",'女子複'!K39)</f>
      </c>
      <c r="Y39" s="9">
        <f t="shared" si="2"/>
      </c>
      <c r="Z39" s="8">
        <f>IF('混合複'!H39="","",'混合複'!H39)</f>
      </c>
      <c r="AA39" s="8">
        <f>IF('混合複'!I39="","",'混合複'!I39)</f>
      </c>
      <c r="AB39" s="8">
        <f>IF('混合複'!J39="","",'混合複'!J39)</f>
      </c>
      <c r="AC39" s="58">
        <f>IF('混合複'!K39="","",'混合複'!K39)</f>
      </c>
    </row>
    <row r="40" spans="15:29" ht="12.75">
      <c r="O40" s="9">
        <f t="shared" si="0"/>
      </c>
      <c r="P40" s="51">
        <f>P39</f>
      </c>
      <c r="Q40" s="10">
        <f>IF('男子複'!I40="","",'男子複'!I40)</f>
      </c>
      <c r="R40" s="10">
        <f>IF('男子複'!J40="","",'男子複'!J40)</f>
      </c>
      <c r="S40" s="11">
        <f>IF('男子複'!K40="","",'男子複'!K40)</f>
      </c>
      <c r="T40" s="12">
        <f t="shared" si="1"/>
      </c>
      <c r="U40" s="8">
        <f>U39</f>
      </c>
      <c r="V40" s="8">
        <f>IF('女子複'!I40="","",'女子複'!I40)</f>
      </c>
      <c r="W40" s="8">
        <f>IF('女子複'!J40="","",'女子複'!J40)</f>
      </c>
      <c r="X40" s="8">
        <f>IF('女子複'!K40="","",'女子複'!K40)</f>
      </c>
      <c r="Y40" s="9">
        <f t="shared" si="2"/>
      </c>
      <c r="Z40" s="8">
        <f>Z39</f>
      </c>
      <c r="AA40" s="8">
        <f>IF('混合複'!I40="","",'混合複'!I40)</f>
      </c>
      <c r="AB40" s="8">
        <f>IF('混合複'!J40="","",'混合複'!J40)</f>
      </c>
      <c r="AC40" s="58">
        <f>IF('混合複'!K40="","",'混合複'!K40)</f>
      </c>
    </row>
    <row r="41" spans="15:29" ht="12.75">
      <c r="O41" s="9">
        <f t="shared" si="0"/>
      </c>
      <c r="P41" s="51">
        <f>IF('男子複'!H41="","",'男子複'!H41)</f>
      </c>
      <c r="Q41" s="10">
        <f>IF('男子複'!I41="","",'男子複'!I41)</f>
      </c>
      <c r="R41" s="10">
        <f>IF('男子複'!J41="","",'男子複'!J41)</f>
      </c>
      <c r="S41" s="11">
        <f>IF('男子複'!K41="","",'男子複'!K41)</f>
      </c>
      <c r="T41" s="12">
        <f t="shared" si="1"/>
      </c>
      <c r="U41" s="8">
        <f>IF('女子複'!H41="","",'女子複'!H41)</f>
      </c>
      <c r="V41" s="8">
        <f>IF('女子複'!I41="","",'女子複'!I41)</f>
      </c>
      <c r="W41" s="8">
        <f>IF('女子複'!J41="","",'女子複'!J41)</f>
      </c>
      <c r="X41" s="8">
        <f>IF('女子複'!K41="","",'女子複'!K41)</f>
      </c>
      <c r="Y41" s="9">
        <f t="shared" si="2"/>
      </c>
      <c r="Z41" s="8">
        <f>IF('混合複'!H41="","",'混合複'!H41)</f>
      </c>
      <c r="AA41" s="8">
        <f>IF('混合複'!I41="","",'混合複'!I41)</f>
      </c>
      <c r="AB41" s="8">
        <f>IF('混合複'!J41="","",'混合複'!J41)</f>
      </c>
      <c r="AC41" s="58">
        <f>IF('混合複'!K41="","",'混合複'!K41)</f>
      </c>
    </row>
    <row r="42" spans="15:29" ht="12.75">
      <c r="O42" s="12">
        <f t="shared" si="0"/>
      </c>
      <c r="P42" s="51">
        <f>P41</f>
      </c>
      <c r="Q42" s="10">
        <f>IF('男子複'!I42="","",'男子複'!I42)</f>
      </c>
      <c r="R42" s="10">
        <f>IF('男子複'!J42="","",'男子複'!J42)</f>
      </c>
      <c r="S42" s="10">
        <f>IF('男子複'!K42="","",'男子複'!K42)</f>
      </c>
      <c r="T42" s="12">
        <f t="shared" si="1"/>
      </c>
      <c r="U42" s="8">
        <f>U41</f>
      </c>
      <c r="V42" s="8">
        <f>IF('女子複'!I42="","",'女子複'!I42)</f>
      </c>
      <c r="W42" s="8">
        <f>IF('女子複'!J42="","",'女子複'!J42)</f>
      </c>
      <c r="X42" s="8">
        <f>IF('女子複'!K42="","",'女子複'!K42)</f>
      </c>
      <c r="Y42" s="12">
        <f t="shared" si="2"/>
      </c>
      <c r="Z42" s="8">
        <f>Z41</f>
      </c>
      <c r="AA42" s="8">
        <f>IF('混合複'!I42="","",'混合複'!I42)</f>
      </c>
      <c r="AB42" s="8">
        <f>IF('混合複'!J42="","",'混合複'!J42)</f>
      </c>
      <c r="AC42" s="8">
        <f>IF('混合複'!K42="","",'混合複'!K42)</f>
      </c>
    </row>
    <row r="43" spans="22:29" ht="11.25">
      <c r="V43" s="15"/>
      <c r="W43" s="15"/>
      <c r="X43" s="15"/>
      <c r="AA43" s="15"/>
      <c r="AB43" s="15"/>
      <c r="AC43" s="15"/>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愛知県バドミントン協会　競技委員会</dc:creator>
  <cp:keywords/>
  <dc:description/>
  <cp:lastModifiedBy>A31J</cp:lastModifiedBy>
  <cp:lastPrinted>2017-10-28T01:43:23Z</cp:lastPrinted>
  <dcterms:created xsi:type="dcterms:W3CDTF">2016-02-06T04:54:02Z</dcterms:created>
  <dcterms:modified xsi:type="dcterms:W3CDTF">2017-10-30T05:30:25Z</dcterms:modified>
  <cp:category/>
  <cp:version/>
  <cp:contentType/>
  <cp:contentStatus/>
</cp:coreProperties>
</file>