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65" activeTab="0"/>
  </bookViews>
  <sheets>
    <sheet name="説明書" sheetId="1" r:id="rId1"/>
    <sheet name="(1)申込書" sheetId="2" r:id="rId2"/>
    <sheet name="(2)単" sheetId="3" r:id="rId3"/>
    <sheet name="(3)複" sheetId="4" r:id="rId4"/>
    <sheet name="(4)混合" sheetId="5" r:id="rId5"/>
    <sheet name="集約" sheetId="6" r:id="rId6"/>
  </sheets>
  <definedNames>
    <definedName name="_xlnm.Print_Area" localSheetId="2">'(2)単'!$A$1:$I$42</definedName>
    <definedName name="_xlnm.Print_Area" localSheetId="3">'(3)複'!$A$1:$I$42</definedName>
    <definedName name="_xlnm.Print_Area" localSheetId="4">'(4)混合'!$A$1:$I$42</definedName>
  </definedNames>
  <calcPr fullCalcOnLoad="1"/>
</workbook>
</file>

<file path=xl/sharedStrings.xml><?xml version="1.0" encoding="utf-8"?>
<sst xmlns="http://schemas.openxmlformats.org/spreadsheetml/2006/main" count="174" uniqueCount="105">
  <si>
    <t>・</t>
  </si>
  <si>
    <t>下記の通り申し込みます</t>
  </si>
  <si>
    <t>日</t>
  </si>
  <si>
    <t>団体名</t>
  </si>
  <si>
    <t>でぬりつぶされたセルのみ入力することができます</t>
  </si>
  <si>
    <t>（計算式がくずれないようにその他は保護されています）</t>
  </si>
  <si>
    <t>氏名</t>
  </si>
  <si>
    <t>住所</t>
  </si>
  <si>
    <t>携帯番号</t>
  </si>
  <si>
    <t>申込み
責任者</t>
  </si>
  <si>
    <t>ふりがな</t>
  </si>
  <si>
    <t>単・複とも上からランク順に記入してください</t>
  </si>
  <si>
    <t>男女混在して記入する場合はそれぞれまとめて記入してください</t>
  </si>
  <si>
    <t>愛知県バドミントン協会 会長　末岡　熙章 殿</t>
  </si>
  <si>
    <t>人</t>
  </si>
  <si>
    <t>円</t>
  </si>
  <si>
    <t>組</t>
  </si>
  <si>
    <t>・</t>
  </si>
  <si>
    <t>（組合せに影響しますので上から強い順番に記入してください）</t>
  </si>
  <si>
    <t>金額</t>
  </si>
  <si>
    <t>団体</t>
  </si>
  <si>
    <t>名前</t>
  </si>
  <si>
    <t>ＭＳ</t>
  </si>
  <si>
    <t>受付</t>
  </si>
  <si>
    <t>No</t>
  </si>
  <si>
    <t>MS</t>
  </si>
  <si>
    <t>※</t>
  </si>
  <si>
    <t>愛知県バドミントン協会　競技委員会　浅井　淳　090-3255-8024　</t>
  </si>
  <si>
    <t>★</t>
  </si>
  <si>
    <t>「集約」のシートは記入する必要はありません</t>
  </si>
  <si>
    <t>その他不明な点がありましたら　競技委員会　浅井までお問合せください</t>
  </si>
  <si>
    <t>更新履歴</t>
  </si>
  <si>
    <t>申込みファイル入力説明</t>
  </si>
  <si>
    <r>
      <t>種目</t>
    </r>
    <r>
      <rPr>
        <sz val="11"/>
        <rFont val="ＭＳ Ｐゴシック"/>
        <family val="3"/>
      </rPr>
      <t>（男子単、女子単、男子複、女子複）はそれぞれドロップダウンリストから選択してください</t>
    </r>
  </si>
  <si>
    <r>
      <t>会員番号（8桁）</t>
    </r>
    <r>
      <rPr>
        <sz val="11"/>
        <rFont val="ＭＳ Ｐゴシック"/>
        <family val="3"/>
      </rPr>
      <t>　は必須ですので必ず記入してください</t>
    </r>
  </si>
  <si>
    <r>
      <t>名前</t>
    </r>
    <r>
      <rPr>
        <sz val="11"/>
        <rFont val="ＭＳ Ｐゴシック"/>
        <family val="3"/>
      </rPr>
      <t>　は苗字と名前の間にを全角スペースをいれてください</t>
    </r>
  </si>
  <si>
    <r>
      <t>ふりがな</t>
    </r>
    <r>
      <rPr>
        <sz val="11"/>
        <rFont val="ＭＳ Ｐゴシック"/>
        <family val="3"/>
      </rPr>
      <t>　はひらがなで、苗字と名前の間にを全角スペースをいれてください</t>
    </r>
  </si>
  <si>
    <t>・</t>
  </si>
  <si>
    <t>記入が全て終わりましたら「（1）申込書」に参加料の合計が表示されますのでご確認ください</t>
  </si>
  <si>
    <t>会員番号</t>
  </si>
  <si>
    <t>ＷＳ</t>
  </si>
  <si>
    <t>ＷＤ</t>
  </si>
  <si>
    <t>ＭＤ</t>
  </si>
  <si>
    <t>男子単</t>
  </si>
  <si>
    <t>女子単</t>
  </si>
  <si>
    <t>男子複</t>
  </si>
  <si>
    <t>女子複</t>
  </si>
  <si>
    <t>混合複</t>
  </si>
  <si>
    <t>混合複は男子が上女子が下に氏名を記入してください</t>
  </si>
  <si>
    <t>次に「(2)単」、「(3)複」、「（4）混合」にそれぞれ申込む選手の情報を入力してください</t>
  </si>
  <si>
    <t>・</t>
  </si>
  <si>
    <t>WD</t>
  </si>
  <si>
    <t>XD</t>
  </si>
  <si>
    <t>月</t>
  </si>
  <si>
    <t>所属チーム名</t>
  </si>
  <si>
    <t>所属県</t>
  </si>
  <si>
    <t>種目</t>
  </si>
  <si>
    <t>名　　前
（例：　愛知　太郎）</t>
  </si>
  <si>
    <t>審判資格級</t>
  </si>
  <si>
    <t>他出場
種目</t>
  </si>
  <si>
    <t>男女複（ダブルス）入力ページ</t>
  </si>
  <si>
    <r>
      <t>混合複（ミックスダブルス）入力ページ</t>
    </r>
    <r>
      <rPr>
        <sz val="12"/>
        <rFont val="ＭＳ Ｐ明朝"/>
        <family val="1"/>
      </rPr>
      <t>（男子は上、女子は下に入力）</t>
    </r>
  </si>
  <si>
    <t>男女単（シングルス）入力ページ</t>
  </si>
  <si>
    <t>他県</t>
  </si>
  <si>
    <t>名前</t>
  </si>
  <si>
    <t>所属</t>
  </si>
  <si>
    <t>県</t>
  </si>
  <si>
    <t>他種目</t>
  </si>
  <si>
    <t>審判級</t>
  </si>
  <si>
    <t>ＭＤ県外</t>
  </si>
  <si>
    <t>ＷＤ県外</t>
  </si>
  <si>
    <t>XD</t>
  </si>
  <si>
    <t>XD県外</t>
  </si>
  <si>
    <r>
      <t>7,000</t>
    </r>
    <r>
      <rPr>
        <sz val="16"/>
        <rFont val="ＭＳ Ｐゴシック"/>
        <family val="3"/>
      </rPr>
      <t>×</t>
    </r>
  </si>
  <si>
    <r>
      <t>14,000</t>
    </r>
    <r>
      <rPr>
        <sz val="16"/>
        <rFont val="ＭＳ Ｐゴシック"/>
        <family val="3"/>
      </rPr>
      <t>×</t>
    </r>
  </si>
  <si>
    <t>組＝</t>
  </si>
  <si>
    <t>うち県外申込</t>
  </si>
  <si>
    <t>申込み合計金額（県外除く）</t>
  </si>
  <si>
    <t>申込み</t>
  </si>
  <si>
    <t>名＝</t>
  </si>
  <si>
    <t>合計金額</t>
  </si>
  <si>
    <t>）</t>
  </si>
  <si>
    <t>（　県外申込みのべ人数</t>
  </si>
  <si>
    <t>WS</t>
  </si>
  <si>
    <t>MD</t>
  </si>
  <si>
    <t>5/20県総合用ファイルを全日本社会人愛知県内用に変更</t>
  </si>
  <si>
    <t>まず、「(1)申込書」のシートに今日の日付、申込み責任者の各情報を記入してください</t>
  </si>
  <si>
    <r>
      <t>所属チーム名</t>
    </r>
    <r>
      <rPr>
        <sz val="11"/>
        <rFont val="ＭＳ Ｐゴシック"/>
        <family val="3"/>
      </rPr>
      <t>　は協会に登録しているチーム名を記入してください</t>
    </r>
  </si>
  <si>
    <r>
      <t>所属県</t>
    </r>
    <r>
      <rPr>
        <sz val="11"/>
        <rFont val="ＭＳ Ｐゴシック"/>
        <family val="3"/>
      </rPr>
      <t>　は愛知を入力します</t>
    </r>
  </si>
  <si>
    <t>複で他県の選手と組んで出場する場合はその選手の所属する県を入力してください</t>
  </si>
  <si>
    <r>
      <t>他出場種目</t>
    </r>
    <r>
      <rPr>
        <sz val="11"/>
        <rFont val="ＭＳ Ｐゴシック"/>
        <family val="3"/>
      </rPr>
      <t>　がある場合は入力してください</t>
    </r>
  </si>
  <si>
    <t>（※シングルスと混合ダブルスは同時に出場することができません）</t>
  </si>
  <si>
    <r>
      <t>審判資格級数</t>
    </r>
    <r>
      <rPr>
        <sz val="11"/>
        <rFont val="ＭＳ Ｐゴシック"/>
        <family val="3"/>
      </rPr>
      <t>　は取得した審判資格の級数を記入してください</t>
    </r>
  </si>
  <si>
    <t>（審判資格申請中の選手がいる場合は下記担当者にご相談ください）</t>
  </si>
  <si>
    <t>6/01昨年のファイルを継続</t>
  </si>
  <si>
    <t>ふりがな
（例：あいちたろう）</t>
  </si>
  <si>
    <t>会員番号
（８桁必須）</t>
  </si>
  <si>
    <t>出場資格
（必ず入力）</t>
  </si>
  <si>
    <t>ふりがな
（例：　あいちたろう）</t>
  </si>
  <si>
    <t>資格</t>
  </si>
  <si>
    <r>
      <t>出場資格</t>
    </r>
    <r>
      <rPr>
        <sz val="11"/>
        <rFont val="ＭＳ Ｐゴシック"/>
        <family val="3"/>
      </rPr>
      <t>はＡ→Ｂ→①～⑤→★とあるなかで最初に該当する項目を選んでください</t>
    </r>
  </si>
  <si>
    <t>6/01推薦欄を出場資格に変更</t>
  </si>
  <si>
    <r>
      <t>平成3</t>
    </r>
    <r>
      <rPr>
        <sz val="11"/>
        <rFont val="ＭＳ Ｐゴシック"/>
        <family val="3"/>
      </rPr>
      <t>0</t>
    </r>
    <r>
      <rPr>
        <sz val="11"/>
        <rFont val="ＭＳ Ｐゴシック"/>
        <family val="3"/>
      </rPr>
      <t>年</t>
    </r>
  </si>
  <si>
    <t>第61回全日本社会人バドミントン選手権大会（愛知県内）参加料納入票　</t>
  </si>
  <si>
    <t>5/23昨年のファイルを継続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</si>
</sst>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0\)"/>
  </numFmts>
  <fonts count="41">
    <font>
      <sz val="11"/>
      <name val="ＭＳ Ｐゴシック"/>
      <family val="3"/>
    </font>
    <font>
      <sz val="6"/>
      <name val="ＭＳ Ｐゴシック"/>
      <family val="3"/>
    </font>
    <font>
      <sz val="12"/>
      <name val="ＭＳ Ｐゴシック"/>
      <family val="3"/>
    </font>
    <font>
      <sz val="12"/>
      <name val="ＭＳ Ｐ明朝"/>
      <family val="1"/>
    </font>
    <font>
      <sz val="9"/>
      <name val="ＭＳ Ｐゴシック"/>
      <family val="3"/>
    </font>
    <font>
      <sz val="10"/>
      <name val="ＭＳ Ｐゴシック"/>
      <family val="3"/>
    </font>
    <font>
      <sz val="14"/>
      <name val="ＭＳ Ｐゴシック"/>
      <family val="3"/>
    </font>
    <font>
      <sz val="9"/>
      <color indexed="55"/>
      <name val="ＭＳ 明朝"/>
      <family val="1"/>
    </font>
    <font>
      <sz val="11"/>
      <color indexed="22"/>
      <name val="ＭＳ Ｐゴシック"/>
      <family val="3"/>
    </font>
    <font>
      <sz val="11"/>
      <color indexed="9"/>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6"/>
      <name val="Arial Black"/>
      <family val="2"/>
    </font>
    <font>
      <b/>
      <sz val="16"/>
      <name val="ＭＳ Ｐ明朝"/>
      <family val="1"/>
    </font>
    <font>
      <sz val="12"/>
      <color indexed="9"/>
      <name val="ＭＳ Ｐゴシック"/>
      <family val="3"/>
    </font>
    <font>
      <sz val="16"/>
      <name val="ＭＳ Ｐゴシック"/>
      <family val="3"/>
    </font>
    <font>
      <sz val="10"/>
      <name val="ＭＳ Ｐ明朝"/>
      <family val="1"/>
    </font>
    <font>
      <sz val="9"/>
      <name val="ＭＳ Ｐ明朝"/>
      <family val="1"/>
    </font>
    <font>
      <sz val="18"/>
      <name val="Arial Black"/>
      <family val="2"/>
    </font>
    <font>
      <b/>
      <sz val="14"/>
      <color indexed="12"/>
      <name val="Century"/>
      <family val="1"/>
    </font>
    <font>
      <b/>
      <sz val="16"/>
      <color indexed="12"/>
      <name val="Century"/>
      <family val="1"/>
    </font>
    <font>
      <sz val="16"/>
      <name val="Century"/>
      <family val="1"/>
    </font>
    <font>
      <sz val="14"/>
      <name val="Century"/>
      <family val="1"/>
    </font>
    <font>
      <sz val="11"/>
      <color indexed="8"/>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medium">
        <color indexed="22"/>
      </right>
      <top>
        <color indexed="63"/>
      </top>
      <bottom>
        <color indexed="63"/>
      </bottom>
    </border>
    <border>
      <left>
        <color indexed="63"/>
      </left>
      <right>
        <color indexed="63"/>
      </right>
      <top>
        <color indexed="63"/>
      </top>
      <bottom style="medium">
        <color indexed="22"/>
      </bottom>
    </border>
    <border>
      <left>
        <color indexed="63"/>
      </left>
      <right style="medium">
        <color indexed="22"/>
      </right>
      <top style="medium">
        <color indexed="22"/>
      </top>
      <bottom>
        <color indexed="63"/>
      </bottom>
    </border>
    <border>
      <left>
        <color indexed="63"/>
      </left>
      <right>
        <color indexed="63"/>
      </right>
      <top style="medium">
        <color indexed="22"/>
      </top>
      <bottom>
        <color indexed="63"/>
      </bottom>
    </border>
    <border>
      <left style="dotted"/>
      <right style="dotted"/>
      <top style="thin"/>
      <bottom style="dotted"/>
    </border>
    <border>
      <left style="dotted"/>
      <right style="thin"/>
      <top style="thin"/>
      <bottom style="dotted"/>
    </border>
    <border>
      <left style="dotted"/>
      <right style="dotted"/>
      <top>
        <color indexed="63"/>
      </top>
      <bottom style="thin"/>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dotted"/>
      <right>
        <color indexed="63"/>
      </right>
      <top style="thin"/>
      <bottom style="dotted"/>
    </border>
    <border>
      <left style="dotted"/>
      <right>
        <color indexed="63"/>
      </right>
      <top>
        <color indexed="63"/>
      </top>
      <bottom style="thin"/>
    </border>
    <border>
      <left style="dotted"/>
      <right>
        <color indexed="63"/>
      </right>
      <top style="thin"/>
      <bottom style="thin"/>
    </border>
    <border>
      <left style="dotted"/>
      <right style="dotted"/>
      <top style="dotted"/>
      <bottom style="thin"/>
    </border>
    <border>
      <left style="medium">
        <color indexed="22"/>
      </left>
      <right>
        <color indexed="63"/>
      </right>
      <top>
        <color indexed="63"/>
      </top>
      <bottom>
        <color indexed="63"/>
      </bottom>
    </border>
    <border>
      <left style="dotted"/>
      <right style="thin"/>
      <top style="dotted"/>
      <bottom style="thin"/>
    </border>
    <border>
      <left style="medium">
        <color indexed="22"/>
      </left>
      <right>
        <color indexed="63"/>
      </right>
      <top style="medium">
        <color indexed="22"/>
      </top>
      <bottom>
        <color indexed="63"/>
      </bottom>
    </border>
    <border>
      <left style="medium">
        <color indexed="22"/>
      </left>
      <right>
        <color indexed="63"/>
      </right>
      <top>
        <color indexed="63"/>
      </top>
      <bottom style="medium">
        <color indexed="22"/>
      </bottom>
    </border>
    <border>
      <left>
        <color indexed="63"/>
      </left>
      <right style="medium">
        <color indexed="22"/>
      </right>
      <top>
        <color indexed="63"/>
      </top>
      <bottom style="medium">
        <color indexed="22"/>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hair"/>
      <right style="dotted"/>
      <top style="thin"/>
      <bottom style="dotted"/>
    </border>
    <border>
      <left style="hair"/>
      <right style="dotted"/>
      <top style="dotted"/>
      <bottom style="thin"/>
    </border>
    <border>
      <left style="hair"/>
      <right style="dotted"/>
      <top style="thin"/>
      <bottom style="thin"/>
    </border>
    <border>
      <left style="dotted"/>
      <right>
        <color indexed="63"/>
      </right>
      <top style="thin"/>
      <bottom>
        <color indexed="63"/>
      </bottom>
    </border>
    <border>
      <left style="dotted"/>
      <right style="hair"/>
      <top style="dotted"/>
      <bottom style="thin"/>
    </border>
    <border>
      <left style="dotted"/>
      <right style="dotted"/>
      <top style="thin"/>
      <bottom>
        <color indexed="63"/>
      </bottom>
    </border>
    <border diagonalDown="1">
      <left style="thin"/>
      <right>
        <color indexed="63"/>
      </right>
      <top style="thin"/>
      <bottom style="thin"/>
      <diagonal style="thin"/>
    </border>
    <border diagonalDown="1">
      <left>
        <color indexed="63"/>
      </left>
      <right style="thin"/>
      <top style="thin"/>
      <bottom style="thin"/>
      <diagonal style="thin"/>
    </border>
    <border>
      <left style="thin"/>
      <right style="thin"/>
      <top>
        <color indexed="63"/>
      </top>
      <bottom style="thin"/>
    </border>
    <border>
      <left style="thin"/>
      <right style="dotted"/>
      <top style="thin"/>
      <bottom>
        <color indexed="63"/>
      </bottom>
    </border>
    <border>
      <left style="thin"/>
      <right style="dotted"/>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10"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2" borderId="0" applyNumberFormat="0" applyBorder="0" applyAlignment="0" applyProtection="0"/>
    <xf numFmtId="0" fontId="25" fillId="0" borderId="0" applyNumberFormat="0" applyFill="0" applyBorder="0" applyAlignment="0" applyProtection="0"/>
    <xf numFmtId="0" fontId="26" fillId="14" borderId="1" applyNumberFormat="0" applyAlignment="0" applyProtection="0"/>
    <xf numFmtId="0" fontId="27" fillId="10"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5" borderId="2" applyNumberFormat="0" applyFont="0" applyAlignment="0" applyProtection="0"/>
    <xf numFmtId="0" fontId="28" fillId="0" borderId="3" applyNumberFormat="0" applyFill="0" applyAlignment="0" applyProtection="0"/>
    <xf numFmtId="0" fontId="29" fillId="17" borderId="0" applyNumberFormat="0" applyBorder="0" applyAlignment="0" applyProtection="0"/>
    <xf numFmtId="0" fontId="30" fillId="9"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9"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 borderId="4" applyNumberFormat="0" applyAlignment="0" applyProtection="0"/>
    <xf numFmtId="0" fontId="11" fillId="0" borderId="0" applyNumberFormat="0" applyFill="0" applyBorder="0" applyAlignment="0" applyProtection="0"/>
    <xf numFmtId="0" fontId="39" fillId="7" borderId="0" applyNumberFormat="0" applyBorder="0" applyAlignment="0" applyProtection="0"/>
  </cellStyleXfs>
  <cellXfs count="108">
    <xf numFmtId="0" fontId="0" fillId="0" borderId="0" xfId="0" applyAlignment="1">
      <alignment vertical="center"/>
    </xf>
    <xf numFmtId="0" fontId="0" fillId="0" borderId="0" xfId="0" applyAlignment="1">
      <alignment horizontal="right" vertical="center"/>
    </xf>
    <xf numFmtId="0" fontId="2" fillId="0" borderId="0" xfId="0" applyFont="1" applyAlignment="1">
      <alignment vertical="center"/>
    </xf>
    <xf numFmtId="0" fontId="2" fillId="0" borderId="0" xfId="0" applyFont="1" applyFill="1" applyAlignment="1">
      <alignment vertical="center"/>
    </xf>
    <xf numFmtId="0" fontId="0" fillId="10" borderId="10" xfId="0" applyFill="1" applyBorder="1" applyAlignment="1">
      <alignment vertical="center"/>
    </xf>
    <xf numFmtId="49" fontId="2" fillId="0" borderId="10" xfId="0" applyNumberFormat="1" applyFont="1" applyBorder="1" applyAlignment="1">
      <alignment horizontal="center" vertical="center"/>
    </xf>
    <xf numFmtId="0" fontId="0" fillId="0" borderId="0" xfId="0" applyAlignment="1">
      <alignment horizontal="center" vertical="center"/>
    </xf>
    <xf numFmtId="0" fontId="2" fillId="0" borderId="0" xfId="0" applyFont="1" applyBorder="1" applyAlignment="1">
      <alignment vertical="center"/>
    </xf>
    <xf numFmtId="0" fontId="2" fillId="0" borderId="0" xfId="0" applyFont="1" applyAlignment="1">
      <alignment horizontal="right" vertical="center"/>
    </xf>
    <xf numFmtId="49" fontId="5" fillId="0" borderId="10" xfId="0" applyNumberFormat="1" applyFont="1" applyBorder="1" applyAlignment="1">
      <alignment horizontal="center" vertical="center"/>
    </xf>
    <xf numFmtId="0" fontId="8" fillId="0" borderId="0" xfId="0" applyFont="1" applyAlignment="1">
      <alignment horizontal="center" vertical="center"/>
    </xf>
    <xf numFmtId="0" fontId="7" fillId="0" borderId="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49" fontId="3" fillId="10" borderId="15" xfId="0" applyNumberFormat="1" applyFont="1" applyFill="1" applyBorder="1" applyAlignment="1" applyProtection="1">
      <alignment horizontal="center" vertical="center" shrinkToFit="1"/>
      <protection locked="0"/>
    </xf>
    <xf numFmtId="49" fontId="3" fillId="10" borderId="16" xfId="0" applyNumberFormat="1" applyFont="1" applyFill="1" applyBorder="1" applyAlignment="1" applyProtection="1">
      <alignment horizontal="center" vertical="center" shrinkToFit="1"/>
      <protection locked="0"/>
    </xf>
    <xf numFmtId="49" fontId="3" fillId="10" borderId="17" xfId="0" applyNumberFormat="1" applyFont="1" applyFill="1" applyBorder="1" applyAlignment="1" applyProtection="1">
      <alignment horizontal="center" vertical="center" shrinkToFit="1"/>
      <protection locked="0"/>
    </xf>
    <xf numFmtId="49" fontId="3" fillId="10" borderId="18" xfId="0" applyNumberFormat="1" applyFont="1" applyFill="1" applyBorder="1" applyAlignment="1" applyProtection="1">
      <alignment horizontal="center" vertical="center" shrinkToFit="1"/>
      <protection locked="0"/>
    </xf>
    <xf numFmtId="49" fontId="3" fillId="10" borderId="19" xfId="0" applyNumberFormat="1" applyFont="1" applyFill="1" applyBorder="1" applyAlignment="1" applyProtection="1">
      <alignment horizontal="center" vertical="center" shrinkToFit="1"/>
      <protection locked="0"/>
    </xf>
    <xf numFmtId="49" fontId="3" fillId="10" borderId="20" xfId="0" applyNumberFormat="1" applyFont="1" applyFill="1" applyBorder="1" applyAlignment="1" applyProtection="1">
      <alignment horizontal="center" vertical="center" shrinkToFit="1"/>
      <protection locked="0"/>
    </xf>
    <xf numFmtId="0" fontId="6" fillId="0" borderId="0" xfId="0" applyFont="1" applyAlignment="1">
      <alignment vertical="center"/>
    </xf>
    <xf numFmtId="0" fontId="9" fillId="0" borderId="0" xfId="0" applyFont="1" applyAlignment="1">
      <alignment vertical="center"/>
    </xf>
    <xf numFmtId="56" fontId="8" fillId="0" borderId="0" xfId="0" applyNumberFormat="1" applyFont="1" applyAlignment="1">
      <alignment vertical="center"/>
    </xf>
    <xf numFmtId="0" fontId="8" fillId="0" borderId="0" xfId="0" applyFont="1" applyAlignment="1">
      <alignment vertical="center"/>
    </xf>
    <xf numFmtId="0" fontId="12" fillId="0" borderId="0" xfId="0" applyFont="1" applyAlignment="1">
      <alignment vertical="center"/>
    </xf>
    <xf numFmtId="0" fontId="8" fillId="0" borderId="0" xfId="0" applyFont="1" applyAlignment="1">
      <alignment horizontal="center" vertical="center" shrinkToFit="1"/>
    </xf>
    <xf numFmtId="0" fontId="0" fillId="0" borderId="0" xfId="0" applyFont="1" applyBorder="1" applyAlignment="1">
      <alignment horizontal="center" vertical="center"/>
    </xf>
    <xf numFmtId="0" fontId="0" fillId="10" borderId="21" xfId="0" applyFont="1" applyFill="1" applyBorder="1" applyAlignment="1" applyProtection="1">
      <alignment horizontal="center" vertical="center"/>
      <protection locked="0"/>
    </xf>
    <xf numFmtId="0" fontId="0" fillId="0" borderId="0" xfId="0" applyFont="1" applyBorder="1" applyAlignment="1">
      <alignment horizontal="left" vertical="center"/>
    </xf>
    <xf numFmtId="0" fontId="13" fillId="0" borderId="22" xfId="0" applyFont="1" applyBorder="1" applyAlignment="1">
      <alignment horizontal="right" vertical="center"/>
    </xf>
    <xf numFmtId="49" fontId="15" fillId="0" borderId="0" xfId="0" applyNumberFormat="1" applyFont="1" applyAlignment="1">
      <alignment vertical="center"/>
    </xf>
    <xf numFmtId="49" fontId="2" fillId="0" borderId="23" xfId="0" applyNumberFormat="1" applyFont="1" applyBorder="1" applyAlignment="1">
      <alignment horizontal="center" vertical="center" wrapText="1"/>
    </xf>
    <xf numFmtId="0" fontId="0" fillId="0" borderId="0" xfId="0" applyFont="1" applyFill="1" applyBorder="1" applyAlignment="1" applyProtection="1">
      <alignment horizontal="center" vertical="center"/>
      <protection locked="0"/>
    </xf>
    <xf numFmtId="49" fontId="3" fillId="10" borderId="24" xfId="0" applyNumberFormat="1" applyFont="1" applyFill="1" applyBorder="1" applyAlignment="1" applyProtection="1">
      <alignment horizontal="center" vertical="center" shrinkToFit="1"/>
      <protection locked="0"/>
    </xf>
    <xf numFmtId="49" fontId="3" fillId="10" borderId="25" xfId="0" applyNumberFormat="1" applyFont="1" applyFill="1" applyBorder="1" applyAlignment="1" applyProtection="1">
      <alignment horizontal="center" vertical="center" shrinkToFit="1"/>
      <protection locked="0"/>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xf>
    <xf numFmtId="0" fontId="4" fillId="0" borderId="20" xfId="0" applyFont="1" applyBorder="1" applyAlignment="1">
      <alignment horizontal="center" vertical="center" wrapText="1"/>
    </xf>
    <xf numFmtId="0" fontId="4" fillId="0" borderId="26" xfId="0" applyFont="1" applyBorder="1" applyAlignment="1">
      <alignment horizontal="center" vertical="center" wrapText="1"/>
    </xf>
    <xf numFmtId="49" fontId="3" fillId="10" borderId="27" xfId="0" applyNumberFormat="1" applyFont="1" applyFill="1" applyBorder="1" applyAlignment="1" applyProtection="1">
      <alignment horizontal="center" vertical="center" shrinkToFit="1"/>
      <protection locked="0"/>
    </xf>
    <xf numFmtId="49" fontId="3" fillId="10" borderId="26" xfId="0" applyNumberFormat="1" applyFont="1" applyFill="1" applyBorder="1" applyAlignment="1" applyProtection="1">
      <alignment horizontal="center" vertical="center" shrinkToFit="1"/>
      <protection locked="0"/>
    </xf>
    <xf numFmtId="0" fontId="7" fillId="0" borderId="28" xfId="0" applyFont="1" applyBorder="1" applyAlignment="1">
      <alignment horizontal="center" vertical="center" shrinkToFit="1"/>
    </xf>
    <xf numFmtId="49" fontId="3" fillId="10" borderId="29" xfId="0" applyNumberFormat="1" applyFont="1" applyFill="1" applyBorder="1" applyAlignment="1" applyProtection="1">
      <alignment horizontal="center" vertical="center" shrinkToFit="1"/>
      <protection locked="0"/>
    </xf>
    <xf numFmtId="0" fontId="7" fillId="0" borderId="0" xfId="0" applyFont="1" applyAlignment="1">
      <alignment horizontal="center" vertical="center" shrinkToFit="1"/>
    </xf>
    <xf numFmtId="0" fontId="7" fillId="0" borderId="14" xfId="0" applyFont="1" applyBorder="1" applyAlignment="1" applyProtection="1">
      <alignment horizontal="center" vertical="center" shrinkToFit="1"/>
      <protection locked="0"/>
    </xf>
    <xf numFmtId="0" fontId="7" fillId="0" borderId="30" xfId="0" applyFont="1" applyBorder="1" applyAlignment="1">
      <alignment horizontal="center" vertical="center" shrinkToFit="1"/>
    </xf>
    <xf numFmtId="3" fontId="7" fillId="0" borderId="14" xfId="0" applyNumberFormat="1"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32" xfId="0" applyFont="1" applyBorder="1" applyAlignment="1">
      <alignment horizontal="center" vertical="center" shrinkToFit="1"/>
    </xf>
    <xf numFmtId="0" fontId="6" fillId="0" borderId="33" xfId="0" applyFont="1" applyBorder="1" applyAlignment="1">
      <alignment vertical="center"/>
    </xf>
    <xf numFmtId="49" fontId="2" fillId="0" borderId="23" xfId="0" applyNumberFormat="1" applyFont="1" applyBorder="1" applyAlignment="1">
      <alignment horizontal="center" vertical="center"/>
    </xf>
    <xf numFmtId="49" fontId="2" fillId="0" borderId="34" xfId="0" applyNumberFormat="1" applyFont="1" applyBorder="1" applyAlignment="1">
      <alignment horizontal="center" vertical="center"/>
    </xf>
    <xf numFmtId="49" fontId="2" fillId="0" borderId="10" xfId="0" applyNumberFormat="1" applyFont="1" applyBorder="1" applyAlignment="1">
      <alignment horizontal="center" vertical="center" wrapText="1"/>
    </xf>
    <xf numFmtId="3" fontId="19" fillId="0" borderId="35" xfId="0" applyNumberFormat="1" applyFont="1" applyBorder="1" applyAlignment="1">
      <alignment vertical="center"/>
    </xf>
    <xf numFmtId="0" fontId="20" fillId="0" borderId="35" xfId="0" applyFont="1" applyBorder="1" applyAlignment="1">
      <alignment horizontal="right" vertical="center"/>
    </xf>
    <xf numFmtId="0" fontId="23" fillId="0" borderId="22" xfId="0"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36" xfId="0" applyFont="1" applyBorder="1" applyAlignment="1">
      <alignment horizontal="center" vertical="center"/>
    </xf>
    <xf numFmtId="0" fontId="2" fillId="0" borderId="35" xfId="0" applyFont="1" applyBorder="1" applyAlignment="1">
      <alignment horizontal="center" vertical="center"/>
    </xf>
    <xf numFmtId="0" fontId="2" fillId="0" borderId="0" xfId="0" applyFont="1" applyBorder="1" applyAlignment="1">
      <alignment horizontal="center" vertical="center"/>
    </xf>
    <xf numFmtId="0" fontId="23" fillId="0" borderId="0" xfId="0" applyFont="1" applyBorder="1" applyAlignment="1">
      <alignment vertical="center"/>
    </xf>
    <xf numFmtId="3" fontId="19" fillId="0" borderId="0" xfId="0" applyNumberFormat="1" applyFont="1" applyBorder="1" applyAlignment="1">
      <alignment vertical="center"/>
    </xf>
    <xf numFmtId="0" fontId="7" fillId="0" borderId="14" xfId="0" applyNumberFormat="1" applyFont="1" applyBorder="1" applyAlignment="1">
      <alignment horizontal="center" vertical="center" shrinkToFit="1"/>
    </xf>
    <xf numFmtId="0" fontId="17" fillId="10" borderId="37" xfId="0" applyFont="1" applyFill="1" applyBorder="1" applyAlignment="1" applyProtection="1">
      <alignment horizontal="center" vertical="center"/>
      <protection locked="0"/>
    </xf>
    <xf numFmtId="0" fontId="17" fillId="10" borderId="38" xfId="0" applyFont="1" applyFill="1" applyBorder="1" applyAlignment="1" applyProtection="1">
      <alignment horizontal="center" vertical="center"/>
      <protection locked="0"/>
    </xf>
    <xf numFmtId="0" fontId="18" fillId="10" borderId="27" xfId="0" applyFont="1" applyFill="1" applyBorder="1" applyAlignment="1" applyProtection="1">
      <alignment horizontal="center" vertical="center" shrinkToFit="1"/>
      <protection locked="0"/>
    </xf>
    <xf numFmtId="0" fontId="18" fillId="10" borderId="19" xfId="0" applyFont="1" applyFill="1" applyBorder="1" applyAlignment="1" applyProtection="1">
      <alignment horizontal="center" vertical="center" shrinkToFit="1"/>
      <protection locked="0"/>
    </xf>
    <xf numFmtId="0" fontId="17" fillId="10" borderId="15" xfId="0" applyFont="1" applyFill="1" applyBorder="1" applyAlignment="1" applyProtection="1">
      <alignment horizontal="center" vertical="center"/>
      <protection locked="0"/>
    </xf>
    <xf numFmtId="0" fontId="17" fillId="10" borderId="27" xfId="0" applyFont="1" applyFill="1" applyBorder="1" applyAlignment="1" applyProtection="1">
      <alignment horizontal="center" vertical="center"/>
      <protection locked="0"/>
    </xf>
    <xf numFmtId="0" fontId="0" fillId="0" borderId="0" xfId="0" applyFont="1" applyAlignment="1">
      <alignment vertical="center"/>
    </xf>
    <xf numFmtId="0" fontId="17" fillId="10" borderId="39" xfId="0" applyFont="1" applyFill="1" applyBorder="1" applyAlignment="1" applyProtection="1">
      <alignment horizontal="center" vertical="center"/>
      <protection locked="0"/>
    </xf>
    <xf numFmtId="49" fontId="5" fillId="10" borderId="22" xfId="0" applyNumberFormat="1" applyFont="1" applyFill="1" applyBorder="1" applyAlignment="1" applyProtection="1">
      <alignment horizontal="center" vertical="center"/>
      <protection locked="0"/>
    </xf>
    <xf numFmtId="49" fontId="3" fillId="10" borderId="40" xfId="0" applyNumberFormat="1" applyFont="1" applyFill="1" applyBorder="1" applyAlignment="1" applyProtection="1">
      <alignment horizontal="center" vertical="center" shrinkToFit="1"/>
      <protection locked="0"/>
    </xf>
    <xf numFmtId="49" fontId="3" fillId="10" borderId="41" xfId="0" applyNumberFormat="1" applyFont="1" applyFill="1" applyBorder="1" applyAlignment="1" applyProtection="1">
      <alignment horizontal="center" vertical="center" shrinkToFit="1"/>
      <protection locked="0"/>
    </xf>
    <xf numFmtId="0" fontId="18" fillId="10" borderId="42" xfId="0" applyFont="1" applyFill="1" applyBorder="1" applyAlignment="1" applyProtection="1">
      <alignment horizontal="center" vertical="center" shrinkToFit="1"/>
      <protection locked="0"/>
    </xf>
    <xf numFmtId="0" fontId="2" fillId="0" borderId="0" xfId="0" applyFont="1" applyBorder="1" applyAlignment="1">
      <alignment horizontal="right" vertical="center"/>
    </xf>
    <xf numFmtId="0" fontId="21" fillId="0" borderId="22" xfId="0" applyFont="1" applyBorder="1" applyAlignment="1">
      <alignment horizontal="right" vertical="center"/>
    </xf>
    <xf numFmtId="0" fontId="21" fillId="0" borderId="35" xfId="0" applyFont="1" applyBorder="1" applyAlignment="1">
      <alignment horizontal="right" vertical="center"/>
    </xf>
    <xf numFmtId="0" fontId="5" fillId="0" borderId="22" xfId="0" applyFont="1" applyBorder="1" applyAlignment="1">
      <alignment horizontal="center" vertical="center"/>
    </xf>
    <xf numFmtId="0" fontId="5" fillId="0" borderId="36"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0" fillId="0" borderId="22" xfId="0" applyFont="1" applyBorder="1" applyAlignment="1">
      <alignment horizontal="right" vertical="center"/>
    </xf>
    <xf numFmtId="0" fontId="20" fillId="0" borderId="35" xfId="0" applyFont="1" applyBorder="1" applyAlignment="1">
      <alignment horizontal="right" vertical="center"/>
    </xf>
    <xf numFmtId="0" fontId="5" fillId="0" borderId="35" xfId="0" applyFont="1" applyBorder="1" applyAlignment="1">
      <alignment horizontal="center" vertical="center"/>
    </xf>
    <xf numFmtId="0" fontId="2" fillId="0" borderId="0" xfId="0" applyFont="1" applyAlignment="1">
      <alignment horizontal="center" vertical="center"/>
    </xf>
    <xf numFmtId="0" fontId="2" fillId="10" borderId="22" xfId="0" applyNumberFormat="1" applyFont="1" applyFill="1" applyBorder="1" applyAlignment="1" applyProtection="1">
      <alignment horizontal="center" vertical="center" shrinkToFit="1"/>
      <protection locked="0"/>
    </xf>
    <xf numFmtId="0" fontId="2" fillId="10" borderId="35" xfId="0" applyNumberFormat="1" applyFont="1" applyFill="1" applyBorder="1" applyAlignment="1" applyProtection="1">
      <alignment horizontal="center" vertical="center" shrinkToFit="1"/>
      <protection locked="0"/>
    </xf>
    <xf numFmtId="0" fontId="2" fillId="10" borderId="36" xfId="0" applyNumberFormat="1" applyFont="1" applyFill="1" applyBorder="1" applyAlignment="1" applyProtection="1">
      <alignment horizontal="center" vertical="center" shrinkToFit="1"/>
      <protection locked="0"/>
    </xf>
    <xf numFmtId="49" fontId="5" fillId="10" borderId="22" xfId="0" applyNumberFormat="1" applyFont="1" applyFill="1" applyBorder="1" applyAlignment="1" applyProtection="1">
      <alignment horizontal="center" vertical="center" shrinkToFit="1"/>
      <protection locked="0"/>
    </xf>
    <xf numFmtId="49" fontId="5" fillId="10" borderId="35" xfId="0" applyNumberFormat="1" applyFont="1" applyFill="1" applyBorder="1" applyAlignment="1" applyProtection="1">
      <alignment horizontal="center" vertical="center" shrinkToFit="1"/>
      <protection locked="0"/>
    </xf>
    <xf numFmtId="49" fontId="5" fillId="10" borderId="36" xfId="0" applyNumberFormat="1" applyFont="1" applyFill="1" applyBorder="1" applyAlignment="1" applyProtection="1">
      <alignment horizontal="center" vertical="center" shrinkToFit="1"/>
      <protection locked="0"/>
    </xf>
    <xf numFmtId="49" fontId="2" fillId="0" borderId="23" xfId="0" applyNumberFormat="1" applyFont="1" applyBorder="1" applyAlignment="1">
      <alignment horizontal="center" vertical="center" wrapText="1"/>
    </xf>
    <xf numFmtId="49" fontId="2" fillId="0" borderId="45" xfId="0" applyNumberFormat="1" applyFont="1" applyBorder="1" applyAlignment="1">
      <alignment horizontal="center" vertical="center" wrapText="1"/>
    </xf>
    <xf numFmtId="0" fontId="2" fillId="10" borderId="22" xfId="0" applyNumberFormat="1" applyFont="1" applyFill="1" applyBorder="1" applyAlignment="1" applyProtection="1">
      <alignment horizontal="center" vertical="center"/>
      <protection locked="0"/>
    </xf>
    <xf numFmtId="0" fontId="2" fillId="10" borderId="35" xfId="0" applyNumberFormat="1" applyFont="1" applyFill="1" applyBorder="1" applyAlignment="1" applyProtection="1">
      <alignment horizontal="center" vertical="center"/>
      <protection locked="0"/>
    </xf>
    <xf numFmtId="0" fontId="2" fillId="10" borderId="36" xfId="0" applyNumberFormat="1" applyFont="1" applyFill="1" applyBorder="1" applyAlignment="1" applyProtection="1">
      <alignment horizontal="center" vertical="center"/>
      <protection locked="0"/>
    </xf>
    <xf numFmtId="49" fontId="5" fillId="10" borderId="35" xfId="0" applyNumberFormat="1" applyFont="1" applyFill="1" applyBorder="1" applyAlignment="1" applyProtection="1">
      <alignment horizontal="center" vertical="center"/>
      <protection locked="0"/>
    </xf>
    <xf numFmtId="49" fontId="5" fillId="10" borderId="36" xfId="0" applyNumberFormat="1" applyFont="1" applyFill="1" applyBorder="1" applyAlignment="1" applyProtection="1">
      <alignment horizontal="center" vertical="center"/>
      <protection locked="0"/>
    </xf>
    <xf numFmtId="0" fontId="14" fillId="0" borderId="22" xfId="0" applyNumberFormat="1" applyFont="1" applyFill="1" applyBorder="1" applyAlignment="1">
      <alignment horizontal="center" vertical="center" shrinkToFit="1"/>
    </xf>
    <xf numFmtId="0" fontId="14" fillId="0" borderId="35" xfId="0" applyNumberFormat="1" applyFont="1" applyFill="1" applyBorder="1" applyAlignment="1">
      <alignment horizontal="center" vertical="center" shrinkToFit="1"/>
    </xf>
    <xf numFmtId="0" fontId="14" fillId="0" borderId="36" xfId="0" applyNumberFormat="1" applyFont="1" applyFill="1" applyBorder="1" applyAlignment="1">
      <alignment horizontal="center" vertical="center" shrinkToFit="1"/>
    </xf>
    <xf numFmtId="49" fontId="3" fillId="10" borderId="46" xfId="0" applyNumberFormat="1" applyFont="1" applyFill="1" applyBorder="1" applyAlignment="1" applyProtection="1">
      <alignment horizontal="center" vertical="center" shrinkToFit="1"/>
      <protection locked="0"/>
    </xf>
    <xf numFmtId="49" fontId="3" fillId="10" borderId="47" xfId="0" applyNumberFormat="1"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647700</xdr:colOff>
      <xdr:row>0</xdr:row>
      <xdr:rowOff>133350</xdr:rowOff>
    </xdr:from>
    <xdr:to>
      <xdr:col>16</xdr:col>
      <xdr:colOff>76200</xdr:colOff>
      <xdr:row>9</xdr:row>
      <xdr:rowOff>57150</xdr:rowOff>
    </xdr:to>
    <xdr:pic>
      <xdr:nvPicPr>
        <xdr:cNvPr id="1" name="Picture 9" descr="クリップボード01"/>
        <xdr:cNvPicPr preferRelativeResize="1">
          <a:picLocks noChangeAspect="1"/>
        </xdr:cNvPicPr>
      </xdr:nvPicPr>
      <xdr:blipFill>
        <a:blip r:embed="rId1"/>
        <a:srcRect t="2738"/>
        <a:stretch>
          <a:fillRect/>
        </a:stretch>
      </xdr:blipFill>
      <xdr:spPr>
        <a:xfrm>
          <a:off x="6819900" y="133350"/>
          <a:ext cx="4229100" cy="1514475"/>
        </a:xfrm>
        <a:prstGeom prst="rect">
          <a:avLst/>
        </a:prstGeom>
        <a:noFill/>
        <a:ln w="9525" cmpd="sng">
          <a:noFill/>
        </a:ln>
      </xdr:spPr>
    </xdr:pic>
    <xdr:clientData/>
  </xdr:twoCellAnchor>
  <xdr:twoCellAnchor editAs="oneCell">
    <xdr:from>
      <xdr:col>16</xdr:col>
      <xdr:colOff>142875</xdr:colOff>
      <xdr:row>1</xdr:row>
      <xdr:rowOff>0</xdr:rowOff>
    </xdr:from>
    <xdr:to>
      <xdr:col>19</xdr:col>
      <xdr:colOff>123825</xdr:colOff>
      <xdr:row>8</xdr:row>
      <xdr:rowOff>152400</xdr:rowOff>
    </xdr:to>
    <xdr:pic>
      <xdr:nvPicPr>
        <xdr:cNvPr id="2" name="Picture 10" descr="クリップボード02"/>
        <xdr:cNvPicPr preferRelativeResize="1">
          <a:picLocks noChangeAspect="1"/>
        </xdr:cNvPicPr>
      </xdr:nvPicPr>
      <xdr:blipFill>
        <a:blip r:embed="rId2"/>
        <a:stretch>
          <a:fillRect/>
        </a:stretch>
      </xdr:blipFill>
      <xdr:spPr>
        <a:xfrm>
          <a:off x="11115675" y="171450"/>
          <a:ext cx="2038350" cy="1400175"/>
        </a:xfrm>
        <a:prstGeom prst="rect">
          <a:avLst/>
        </a:prstGeom>
        <a:noFill/>
        <a:ln w="9525" cmpd="sng">
          <a:noFill/>
        </a:ln>
      </xdr:spPr>
    </xdr:pic>
    <xdr:clientData/>
  </xdr:twoCellAnchor>
  <xdr:twoCellAnchor editAs="oneCell">
    <xdr:from>
      <xdr:col>9</xdr:col>
      <xdr:colOff>647700</xdr:colOff>
      <xdr:row>11</xdr:row>
      <xdr:rowOff>47625</xdr:rowOff>
    </xdr:from>
    <xdr:to>
      <xdr:col>18</xdr:col>
      <xdr:colOff>85725</xdr:colOff>
      <xdr:row>26</xdr:row>
      <xdr:rowOff>9525</xdr:rowOff>
    </xdr:to>
    <xdr:pic>
      <xdr:nvPicPr>
        <xdr:cNvPr id="3" name="Picture 11" descr="クリップボード04"/>
        <xdr:cNvPicPr preferRelativeResize="1">
          <a:picLocks noChangeAspect="1"/>
        </xdr:cNvPicPr>
      </xdr:nvPicPr>
      <xdr:blipFill>
        <a:blip r:embed="rId3"/>
        <a:stretch>
          <a:fillRect/>
        </a:stretch>
      </xdr:blipFill>
      <xdr:spPr>
        <a:xfrm>
          <a:off x="6819900" y="1981200"/>
          <a:ext cx="5610225" cy="2533650"/>
        </a:xfrm>
        <a:prstGeom prst="rect">
          <a:avLst/>
        </a:prstGeom>
        <a:noFill/>
        <a:ln w="9525" cmpd="sng">
          <a:noFill/>
        </a:ln>
      </xdr:spPr>
    </xdr:pic>
    <xdr:clientData/>
  </xdr:twoCellAnchor>
  <xdr:twoCellAnchor editAs="oneCell">
    <xdr:from>
      <xdr:col>9</xdr:col>
      <xdr:colOff>657225</xdr:colOff>
      <xdr:row>26</xdr:row>
      <xdr:rowOff>161925</xdr:rowOff>
    </xdr:from>
    <xdr:to>
      <xdr:col>16</xdr:col>
      <xdr:colOff>85725</xdr:colOff>
      <xdr:row>46</xdr:row>
      <xdr:rowOff>76200</xdr:rowOff>
    </xdr:to>
    <xdr:pic>
      <xdr:nvPicPr>
        <xdr:cNvPr id="4" name="Picture 12" descr="クリップボード01"/>
        <xdr:cNvPicPr preferRelativeResize="1">
          <a:picLocks noChangeAspect="1"/>
        </xdr:cNvPicPr>
      </xdr:nvPicPr>
      <xdr:blipFill>
        <a:blip r:embed="rId4"/>
        <a:stretch>
          <a:fillRect/>
        </a:stretch>
      </xdr:blipFill>
      <xdr:spPr>
        <a:xfrm>
          <a:off x="6829425" y="4667250"/>
          <a:ext cx="4229100" cy="3343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P52"/>
  <sheetViews>
    <sheetView showGridLines="0" tabSelected="1" zoomScalePageLayoutView="0" workbookViewId="0" topLeftCell="A1">
      <selection activeCell="A1" sqref="A1"/>
    </sheetView>
  </sheetViews>
  <sheetFormatPr defaultColWidth="9.00390625" defaultRowHeight="13.5"/>
  <cols>
    <col min="1" max="1" width="9.00390625" style="1" customWidth="1"/>
  </cols>
  <sheetData>
    <row r="1" ht="13.5"/>
    <row r="2" spans="2:7" ht="17.25">
      <c r="B2" s="22" t="s">
        <v>32</v>
      </c>
      <c r="C2" s="22"/>
      <c r="D2" s="22"/>
      <c r="E2" s="22"/>
      <c r="F2" s="22"/>
      <c r="G2" s="22"/>
    </row>
    <row r="3" ht="13.5"/>
    <row r="4" spans="1:3" ht="13.5">
      <c r="A4" s="1" t="s">
        <v>0</v>
      </c>
      <c r="B4" s="4"/>
      <c r="C4" t="s">
        <v>4</v>
      </c>
    </row>
    <row r="5" ht="13.5">
      <c r="B5" t="s">
        <v>5</v>
      </c>
    </row>
    <row r="6" ht="13.5"/>
    <row r="7" spans="1:2" ht="13.5">
      <c r="A7" s="1" t="s">
        <v>0</v>
      </c>
      <c r="B7" t="s">
        <v>86</v>
      </c>
    </row>
    <row r="8" ht="13.5"/>
    <row r="9" spans="1:2" ht="13.5">
      <c r="A9" s="1" t="s">
        <v>17</v>
      </c>
      <c r="B9" t="s">
        <v>49</v>
      </c>
    </row>
    <row r="10" ht="13.5"/>
    <row r="11" spans="1:2" ht="13.5">
      <c r="A11" s="1" t="s">
        <v>0</v>
      </c>
      <c r="B11" s="26" t="s">
        <v>33</v>
      </c>
    </row>
    <row r="12" ht="13.5"/>
    <row r="13" spans="1:2" ht="13.5">
      <c r="A13" s="1" t="s">
        <v>50</v>
      </c>
      <c r="B13" t="s">
        <v>12</v>
      </c>
    </row>
    <row r="14" ht="13.5"/>
    <row r="15" spans="1:2" ht="13.5">
      <c r="A15" s="1" t="s">
        <v>0</v>
      </c>
      <c r="B15" t="s">
        <v>11</v>
      </c>
    </row>
    <row r="16" ht="13.5">
      <c r="B16" t="s">
        <v>18</v>
      </c>
    </row>
    <row r="17" ht="13.5"/>
    <row r="18" spans="1:2" ht="13.5">
      <c r="A18" s="1" t="s">
        <v>0</v>
      </c>
      <c r="B18" s="26" t="s">
        <v>35</v>
      </c>
    </row>
    <row r="19" ht="13.5"/>
    <row r="20" spans="1:2" ht="13.5">
      <c r="A20" s="1" t="s">
        <v>0</v>
      </c>
      <c r="B20" s="26" t="s">
        <v>36</v>
      </c>
    </row>
    <row r="21" ht="13.5"/>
    <row r="22" spans="1:2" ht="13.5">
      <c r="A22" s="1" t="s">
        <v>17</v>
      </c>
      <c r="B22" s="26" t="s">
        <v>87</v>
      </c>
    </row>
    <row r="23" ht="13.5"/>
    <row r="24" spans="1:2" ht="13.5">
      <c r="A24" s="1" t="s">
        <v>17</v>
      </c>
      <c r="B24" s="26" t="s">
        <v>88</v>
      </c>
    </row>
    <row r="25" ht="13.5">
      <c r="B25" s="73" t="s">
        <v>89</v>
      </c>
    </row>
    <row r="26" ht="13.5">
      <c r="B26" s="73"/>
    </row>
    <row r="27" spans="1:2" ht="13.5">
      <c r="A27" s="1" t="s">
        <v>0</v>
      </c>
      <c r="B27" s="26" t="s">
        <v>90</v>
      </c>
    </row>
    <row r="28" spans="2:8" ht="13.5">
      <c r="B28" s="73" t="s">
        <v>91</v>
      </c>
      <c r="C28" s="73"/>
      <c r="D28" s="73"/>
      <c r="E28" s="73"/>
      <c r="F28" s="73"/>
      <c r="G28" s="73"/>
      <c r="H28" s="73"/>
    </row>
    <row r="29" spans="2:8" ht="13.5">
      <c r="B29" s="73"/>
      <c r="C29" s="73"/>
      <c r="D29" s="73"/>
      <c r="E29" s="73"/>
      <c r="F29" s="73"/>
      <c r="G29" s="73"/>
      <c r="H29" s="73"/>
    </row>
    <row r="30" spans="1:2" ht="13.5">
      <c r="A30" s="1" t="s">
        <v>0</v>
      </c>
      <c r="B30" s="26" t="s">
        <v>100</v>
      </c>
    </row>
    <row r="31" spans="2:8" ht="13.5">
      <c r="B31" s="73"/>
      <c r="C31" s="73"/>
      <c r="D31" s="73"/>
      <c r="E31" s="73"/>
      <c r="F31" s="73"/>
      <c r="G31" s="73"/>
      <c r="H31" s="73"/>
    </row>
    <row r="32" spans="2:8" ht="13.5">
      <c r="B32" s="73"/>
      <c r="C32" s="73"/>
      <c r="D32" s="73"/>
      <c r="E32" s="73"/>
      <c r="F32" s="73"/>
      <c r="G32" s="73"/>
      <c r="H32" s="73"/>
    </row>
    <row r="33" ht="13.5"/>
    <row r="34" spans="1:2" ht="13.5">
      <c r="A34" s="1" t="s">
        <v>0</v>
      </c>
      <c r="B34" s="26" t="s">
        <v>34</v>
      </c>
    </row>
    <row r="35" ht="13.5"/>
    <row r="36" spans="1:2" ht="13.5">
      <c r="A36" s="1" t="s">
        <v>0</v>
      </c>
      <c r="B36" s="26" t="s">
        <v>92</v>
      </c>
    </row>
    <row r="37" ht="13.5">
      <c r="B37" t="s">
        <v>93</v>
      </c>
    </row>
    <row r="38" ht="13.5"/>
    <row r="39" spans="1:2" ht="13.5">
      <c r="A39" s="1" t="s">
        <v>37</v>
      </c>
      <c r="B39" t="s">
        <v>48</v>
      </c>
    </row>
    <row r="40" ht="13.5"/>
    <row r="41" spans="1:2" ht="13.5">
      <c r="A41" s="1" t="s">
        <v>17</v>
      </c>
      <c r="B41" t="s">
        <v>29</v>
      </c>
    </row>
    <row r="42" ht="13.5"/>
    <row r="43" spans="1:2" ht="13.5">
      <c r="A43" s="1" t="s">
        <v>17</v>
      </c>
      <c r="B43" t="s">
        <v>38</v>
      </c>
    </row>
    <row r="44" ht="13.5"/>
    <row r="45" spans="1:2" ht="13.5">
      <c r="A45" s="1" t="s">
        <v>26</v>
      </c>
      <c r="B45" t="s">
        <v>30</v>
      </c>
    </row>
    <row r="46" ht="13.5"/>
    <row r="47" ht="13.5">
      <c r="B47" t="s">
        <v>27</v>
      </c>
    </row>
    <row r="48" ht="13.5">
      <c r="L48" s="25" t="s">
        <v>31</v>
      </c>
    </row>
    <row r="49" ht="13.5">
      <c r="L49" s="24" t="s">
        <v>85</v>
      </c>
    </row>
    <row r="50" spans="11:16" ht="13.5">
      <c r="K50" s="25">
        <v>2017</v>
      </c>
      <c r="L50" s="24" t="s">
        <v>94</v>
      </c>
      <c r="M50" s="25"/>
      <c r="N50" s="25"/>
      <c r="O50" s="25"/>
      <c r="P50" s="25"/>
    </row>
    <row r="51" ht="13.5">
      <c r="L51" s="24" t="s">
        <v>101</v>
      </c>
    </row>
    <row r="52" spans="11:14" ht="13.5">
      <c r="K52" s="25">
        <v>2018</v>
      </c>
      <c r="L52" s="24" t="s">
        <v>104</v>
      </c>
      <c r="M52" s="25"/>
      <c r="N52" s="25"/>
    </row>
  </sheetData>
  <sheetProtection sheet="1" objects="1" scenarios="1"/>
  <printOptions/>
  <pageMargins left="0.75" right="0.75" top="1" bottom="1" header="0.512" footer="0.512"/>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dimension ref="A1:R18"/>
  <sheetViews>
    <sheetView showGridLines="0" zoomScaleSheetLayoutView="100" zoomScalePageLayoutView="0" workbookViewId="0" topLeftCell="A1">
      <selection activeCell="B6" sqref="B6"/>
    </sheetView>
  </sheetViews>
  <sheetFormatPr defaultColWidth="9.00390625" defaultRowHeight="13.5"/>
  <cols>
    <col min="1" max="1" width="10.75390625" style="2" customWidth="1"/>
    <col min="2" max="2" width="4.875" style="2" customWidth="1"/>
    <col min="3" max="3" width="3.375" style="2" customWidth="1"/>
    <col min="4" max="4" width="5.00390625" style="2" customWidth="1"/>
    <col min="5" max="5" width="8.00390625" style="2" customWidth="1"/>
    <col min="6" max="6" width="3.50390625" style="2" customWidth="1"/>
    <col min="7" max="7" width="16.00390625" style="2" customWidth="1"/>
    <col min="8" max="8" width="9.125" style="2" customWidth="1"/>
    <col min="9" max="9" width="6.50390625" style="2" customWidth="1"/>
    <col min="10" max="10" width="18.625" style="2" customWidth="1"/>
    <col min="11" max="11" width="5.75390625" style="2" customWidth="1"/>
    <col min="12" max="16384" width="9.00390625" style="2" customWidth="1"/>
  </cols>
  <sheetData>
    <row r="1" spans="1:11" ht="20.25" customHeight="1">
      <c r="A1" s="89" t="s">
        <v>103</v>
      </c>
      <c r="B1" s="89"/>
      <c r="C1" s="89"/>
      <c r="D1" s="89"/>
      <c r="E1" s="89"/>
      <c r="F1" s="89"/>
      <c r="G1" s="89"/>
      <c r="H1" s="89"/>
      <c r="I1" s="89"/>
      <c r="J1" s="89"/>
      <c r="K1" s="89"/>
    </row>
    <row r="3" ht="14.25">
      <c r="A3" s="2" t="s">
        <v>1</v>
      </c>
    </row>
    <row r="4" spans="11:16" ht="14.25">
      <c r="K4" s="8" t="s">
        <v>13</v>
      </c>
      <c r="O4" s="32"/>
      <c r="P4" s="32"/>
    </row>
    <row r="5" ht="14.25">
      <c r="K5" s="8"/>
    </row>
    <row r="6" spans="1:9" ht="14.25">
      <c r="A6" s="28" t="s">
        <v>102</v>
      </c>
      <c r="B6" s="29">
        <v>6</v>
      </c>
      <c r="C6" s="34" t="s">
        <v>53</v>
      </c>
      <c r="D6" s="29"/>
      <c r="E6" s="30" t="s">
        <v>2</v>
      </c>
      <c r="F6" s="30"/>
      <c r="H6" s="7"/>
      <c r="I6" s="7"/>
    </row>
    <row r="7" s="3" customFormat="1" ht="14.25"/>
    <row r="8" spans="1:18" ht="40.5" customHeight="1">
      <c r="A8" s="96" t="s">
        <v>9</v>
      </c>
      <c r="B8" s="33"/>
      <c r="C8" s="53" t="s">
        <v>3</v>
      </c>
      <c r="D8" s="54"/>
      <c r="E8" s="90"/>
      <c r="F8" s="91"/>
      <c r="G8" s="92"/>
      <c r="H8" s="5" t="s">
        <v>6</v>
      </c>
      <c r="I8" s="98"/>
      <c r="J8" s="99"/>
      <c r="K8" s="100"/>
      <c r="Q8" s="32"/>
      <c r="R8" s="32"/>
    </row>
    <row r="9" spans="1:11" ht="40.5" customHeight="1">
      <c r="A9" s="97"/>
      <c r="B9" s="55"/>
      <c r="C9" s="5" t="s">
        <v>7</v>
      </c>
      <c r="D9" s="5"/>
      <c r="E9" s="93"/>
      <c r="F9" s="94"/>
      <c r="G9" s="95"/>
      <c r="H9" s="9" t="s">
        <v>8</v>
      </c>
      <c r="I9" s="75"/>
      <c r="J9" s="101"/>
      <c r="K9" s="102"/>
    </row>
    <row r="10" ht="20.25" customHeight="1"/>
    <row r="11" spans="1:11" ht="30.75" customHeight="1">
      <c r="A11" s="59"/>
      <c r="B11" s="82" t="s">
        <v>78</v>
      </c>
      <c r="C11" s="88"/>
      <c r="D11" s="83"/>
      <c r="E11" s="82" t="s">
        <v>76</v>
      </c>
      <c r="F11" s="83"/>
      <c r="G11" s="82" t="s">
        <v>77</v>
      </c>
      <c r="H11" s="88"/>
      <c r="I11" s="88"/>
      <c r="J11" s="88"/>
      <c r="K11" s="83"/>
    </row>
    <row r="12" spans="1:11" ht="30.75" customHeight="1">
      <c r="A12" s="60" t="s">
        <v>43</v>
      </c>
      <c r="B12" s="80">
        <f>'(2)単'!K2</f>
        <v>0</v>
      </c>
      <c r="C12" s="81"/>
      <c r="D12" s="61" t="s">
        <v>14</v>
      </c>
      <c r="E12" s="84"/>
      <c r="F12" s="85"/>
      <c r="G12" s="31" t="s">
        <v>73</v>
      </c>
      <c r="H12" s="57">
        <f>B12</f>
        <v>0</v>
      </c>
      <c r="I12" s="62" t="s">
        <v>79</v>
      </c>
      <c r="J12" s="56">
        <f>7000*H12</f>
        <v>0</v>
      </c>
      <c r="K12" s="61" t="s">
        <v>15</v>
      </c>
    </row>
    <row r="13" spans="1:11" ht="30.75" customHeight="1">
      <c r="A13" s="60" t="s">
        <v>44</v>
      </c>
      <c r="B13" s="80">
        <f>'(2)単'!L2</f>
        <v>0</v>
      </c>
      <c r="C13" s="81"/>
      <c r="D13" s="61" t="s">
        <v>14</v>
      </c>
      <c r="E13" s="84"/>
      <c r="F13" s="85"/>
      <c r="G13" s="31" t="s">
        <v>73</v>
      </c>
      <c r="H13" s="57">
        <f>B13</f>
        <v>0</v>
      </c>
      <c r="I13" s="62" t="s">
        <v>79</v>
      </c>
      <c r="J13" s="56">
        <f>7000*H13</f>
        <v>0</v>
      </c>
      <c r="K13" s="61" t="s">
        <v>15</v>
      </c>
    </row>
    <row r="14" spans="1:11" ht="30.75" customHeight="1">
      <c r="A14" s="60" t="s">
        <v>45</v>
      </c>
      <c r="B14" s="80">
        <f>'(3)複'!K2</f>
        <v>0</v>
      </c>
      <c r="C14" s="81"/>
      <c r="D14" s="61" t="s">
        <v>16</v>
      </c>
      <c r="E14" s="58">
        <f>'(3)複'!M2</f>
        <v>0</v>
      </c>
      <c r="F14" s="61" t="s">
        <v>14</v>
      </c>
      <c r="G14" s="31" t="s">
        <v>74</v>
      </c>
      <c r="H14" s="57">
        <f>B14-E14*0.5</f>
        <v>0</v>
      </c>
      <c r="I14" s="62" t="s">
        <v>75</v>
      </c>
      <c r="J14" s="56">
        <f>14000*H14</f>
        <v>0</v>
      </c>
      <c r="K14" s="61" t="s">
        <v>15</v>
      </c>
    </row>
    <row r="15" spans="1:11" ht="30.75" customHeight="1">
      <c r="A15" s="60" t="s">
        <v>46</v>
      </c>
      <c r="B15" s="86">
        <f>'(3)複'!L2</f>
        <v>0</v>
      </c>
      <c r="C15" s="87"/>
      <c r="D15" s="61" t="s">
        <v>16</v>
      </c>
      <c r="E15" s="58">
        <f>'(3)複'!N2</f>
        <v>0</v>
      </c>
      <c r="F15" s="61" t="s">
        <v>14</v>
      </c>
      <c r="G15" s="31" t="s">
        <v>74</v>
      </c>
      <c r="H15" s="57">
        <f>B15-E15*0.5</f>
        <v>0</v>
      </c>
      <c r="I15" s="62" t="s">
        <v>75</v>
      </c>
      <c r="J15" s="56">
        <f>14000*H15</f>
        <v>0</v>
      </c>
      <c r="K15" s="61" t="s">
        <v>15</v>
      </c>
    </row>
    <row r="16" spans="1:11" ht="36" customHeight="1">
      <c r="A16" s="60" t="s">
        <v>47</v>
      </c>
      <c r="B16" s="86">
        <f>'(4)混合'!K2</f>
        <v>0</v>
      </c>
      <c r="C16" s="87"/>
      <c r="D16" s="61" t="s">
        <v>16</v>
      </c>
      <c r="E16" s="58">
        <f>'(4)混合'!L2</f>
        <v>0</v>
      </c>
      <c r="F16" s="61" t="s">
        <v>14</v>
      </c>
      <c r="G16" s="31" t="s">
        <v>74</v>
      </c>
      <c r="H16" s="57">
        <f>B16-E16*0.5</f>
        <v>0</v>
      </c>
      <c r="I16" s="62" t="s">
        <v>75</v>
      </c>
      <c r="J16" s="56">
        <f>14000*H16</f>
        <v>0</v>
      </c>
      <c r="K16" s="61" t="s">
        <v>15</v>
      </c>
    </row>
    <row r="17" spans="1:11" ht="10.5" customHeight="1">
      <c r="A17" s="52"/>
      <c r="B17" s="52"/>
      <c r="C17" s="52"/>
      <c r="D17" s="52"/>
      <c r="E17" s="52"/>
      <c r="F17" s="52"/>
      <c r="G17" s="52"/>
      <c r="H17" s="52"/>
      <c r="I17" s="52"/>
      <c r="J17" s="52"/>
      <c r="K17" s="52"/>
    </row>
    <row r="18" spans="1:11" s="7" customFormat="1" ht="29.25" customHeight="1">
      <c r="A18" s="79" t="s">
        <v>82</v>
      </c>
      <c r="B18" s="79"/>
      <c r="C18" s="79"/>
      <c r="D18" s="79"/>
      <c r="E18" s="64">
        <f>SUM(E14:E17)</f>
        <v>0</v>
      </c>
      <c r="F18" s="63" t="s">
        <v>14</v>
      </c>
      <c r="G18" s="7" t="s">
        <v>81</v>
      </c>
      <c r="H18" s="7" t="s">
        <v>80</v>
      </c>
      <c r="I18" s="65"/>
      <c r="J18" s="65">
        <f>SUM(J12:J16)</f>
        <v>0</v>
      </c>
      <c r="K18" s="63" t="s">
        <v>15</v>
      </c>
    </row>
  </sheetData>
  <sheetProtection sheet="1" objects="1" scenarios="1"/>
  <mergeCells count="17">
    <mergeCell ref="G11:K11"/>
    <mergeCell ref="A1:K1"/>
    <mergeCell ref="E8:G8"/>
    <mergeCell ref="E9:G9"/>
    <mergeCell ref="A8:A9"/>
    <mergeCell ref="I8:K8"/>
    <mergeCell ref="I9:K9"/>
    <mergeCell ref="A18:D18"/>
    <mergeCell ref="B13:C13"/>
    <mergeCell ref="B14:C14"/>
    <mergeCell ref="E11:F11"/>
    <mergeCell ref="E12:F12"/>
    <mergeCell ref="E13:F13"/>
    <mergeCell ref="B15:C15"/>
    <mergeCell ref="B16:C16"/>
    <mergeCell ref="B12:C12"/>
    <mergeCell ref="B11:D11"/>
  </mergeCells>
  <printOptions horizontalCentered="1"/>
  <pageMargins left="0.1968503937007874" right="0.1968503937007874" top="0.5905511811023623" bottom="0.5905511811023623" header="0.5118110236220472" footer="0.5118110236220472"/>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W42"/>
  <sheetViews>
    <sheetView showGridLines="0" zoomScalePageLayoutView="0" workbookViewId="0" topLeftCell="A1">
      <selection activeCell="A3" sqref="A3"/>
    </sheetView>
  </sheetViews>
  <sheetFormatPr defaultColWidth="9.00390625" defaultRowHeight="19.5" customHeight="1"/>
  <cols>
    <col min="1" max="1" width="7.625" style="6" customWidth="1"/>
    <col min="2" max="3" width="15.625" style="0" customWidth="1"/>
    <col min="4" max="4" width="10.625" style="0" customWidth="1"/>
    <col min="5" max="6" width="6.625" style="0" customWidth="1"/>
    <col min="7" max="8" width="10.625" style="0" customWidth="1"/>
    <col min="9" max="9" width="9.625" style="0" customWidth="1"/>
    <col min="10" max="14" width="9.00390625" style="10" customWidth="1"/>
    <col min="15" max="23" width="4.625" style="23" customWidth="1"/>
  </cols>
  <sheetData>
    <row r="1" spans="1:14" ht="30" customHeight="1">
      <c r="A1" s="103" t="s">
        <v>62</v>
      </c>
      <c r="B1" s="104"/>
      <c r="C1" s="104"/>
      <c r="D1" s="104"/>
      <c r="E1" s="104"/>
      <c r="F1" s="104"/>
      <c r="G1" s="104"/>
      <c r="H1" s="104"/>
      <c r="I1" s="105"/>
      <c r="K1" s="27" t="s">
        <v>22</v>
      </c>
      <c r="L1" s="27" t="s">
        <v>40</v>
      </c>
      <c r="M1" s="27"/>
      <c r="N1" s="27"/>
    </row>
    <row r="2" spans="1:12" ht="30" customHeight="1">
      <c r="A2" s="37" t="s">
        <v>56</v>
      </c>
      <c r="B2" s="38" t="s">
        <v>57</v>
      </c>
      <c r="C2" s="38" t="s">
        <v>95</v>
      </c>
      <c r="D2" s="39" t="s">
        <v>54</v>
      </c>
      <c r="E2" s="39" t="s">
        <v>55</v>
      </c>
      <c r="F2" s="41" t="s">
        <v>59</v>
      </c>
      <c r="G2" s="41" t="s">
        <v>97</v>
      </c>
      <c r="H2" s="38" t="s">
        <v>96</v>
      </c>
      <c r="I2" s="40" t="s">
        <v>58</v>
      </c>
      <c r="K2" s="10">
        <f>COUNTIF(A:A,"男子単")</f>
        <v>0</v>
      </c>
      <c r="L2" s="10">
        <f>COUNTIF(A:A,"女子単")</f>
        <v>0</v>
      </c>
    </row>
    <row r="3" spans="1:23" ht="19.5" customHeight="1">
      <c r="A3" s="19"/>
      <c r="B3" s="20"/>
      <c r="C3" s="20"/>
      <c r="D3" s="43"/>
      <c r="E3" s="74"/>
      <c r="F3" s="20"/>
      <c r="G3" s="70"/>
      <c r="H3" s="20"/>
      <c r="I3" s="21"/>
      <c r="O3" s="23">
        <f ca="1">IF(INDIRECT("A3")="","",INDIRECT("A3"))</f>
      </c>
      <c r="P3" s="23">
        <f ca="1">IF(INDIRECT("B3")="","",INDIRECT("B3"))</f>
      </c>
      <c r="Q3" s="23">
        <f ca="1">IF(INDIRECT("C3")="","",INDIRECT("C3"))</f>
      </c>
      <c r="R3" s="23">
        <f ca="1">IF(INDIRECT("D3")="","",INDIRECT("D3"))</f>
      </c>
      <c r="S3" s="23">
        <f ca="1">IF(INDIRECT("E3")="","",INDIRECT("E3"))</f>
      </c>
      <c r="T3" s="23">
        <f ca="1">IF(INDIRECT("F3")="","",INDIRECT("F3"))</f>
      </c>
      <c r="U3" s="23">
        <f ca="1">IF(INDIRECT("G3")="","",INDIRECT("G3"))</f>
      </c>
      <c r="V3" s="23">
        <f ca="1">IF(INDIRECT("H3")="","",INDIRECT("H3"))</f>
      </c>
      <c r="W3" s="23">
        <f ca="1">IF(INDIRECT("I3")="","",INDIRECT("I3"))</f>
      </c>
    </row>
    <row r="4" spans="1:23" ht="19.5" customHeight="1">
      <c r="A4" s="19"/>
      <c r="B4" s="20"/>
      <c r="C4" s="20"/>
      <c r="D4" s="43"/>
      <c r="E4" s="74"/>
      <c r="F4" s="20"/>
      <c r="G4" s="70"/>
      <c r="H4" s="20"/>
      <c r="I4" s="21"/>
      <c r="O4" s="23">
        <f ca="1">IF(INDIRECT("A4")="","",INDIRECT("A4"))</f>
      </c>
      <c r="P4" s="23">
        <f ca="1">IF(INDIRECT("B4")="","",INDIRECT("B4"))</f>
      </c>
      <c r="Q4" s="23">
        <f ca="1">IF(INDIRECT("C4")="","",INDIRECT("C4"))</f>
      </c>
      <c r="R4" s="23">
        <f ca="1">IF(INDIRECT("D4")="","",INDIRECT("D4"))</f>
      </c>
      <c r="S4" s="23">
        <f ca="1">IF(INDIRECT("E4")="","",INDIRECT("E4"))</f>
      </c>
      <c r="T4" s="23">
        <f ca="1">IF(INDIRECT("F4")="","",INDIRECT("F4"))</f>
      </c>
      <c r="U4" s="23">
        <f ca="1">IF(INDIRECT("G4")="","",INDIRECT("G4"))</f>
      </c>
      <c r="V4" s="23">
        <f ca="1">IF(INDIRECT("H4")="","",INDIRECT("H4"))</f>
      </c>
      <c r="W4" s="23">
        <f ca="1">IF(INDIRECT("I4")="","",INDIRECT("I4"))</f>
      </c>
    </row>
    <row r="5" spans="1:23" ht="19.5" customHeight="1">
      <c r="A5" s="19"/>
      <c r="B5" s="20"/>
      <c r="C5" s="20"/>
      <c r="D5" s="43"/>
      <c r="E5" s="74"/>
      <c r="F5" s="20"/>
      <c r="G5" s="70"/>
      <c r="H5" s="20"/>
      <c r="I5" s="21"/>
      <c r="O5" s="23">
        <f ca="1">IF(INDIRECT("A5")="","",INDIRECT("A5"))</f>
      </c>
      <c r="P5" s="23">
        <f ca="1">IF(INDIRECT("B5")="","",INDIRECT("B5"))</f>
      </c>
      <c r="Q5" s="23">
        <f ca="1">IF(INDIRECT("C5")="","",INDIRECT("C5"))</f>
      </c>
      <c r="R5" s="23">
        <f ca="1">IF(INDIRECT("D5")="","",INDIRECT("D5"))</f>
      </c>
      <c r="S5" s="23">
        <f ca="1">IF(INDIRECT("E5")="","",INDIRECT("E5"))</f>
      </c>
      <c r="T5" s="23">
        <f ca="1">IF(INDIRECT("F5")="","",INDIRECT("F5"))</f>
      </c>
      <c r="U5" s="23">
        <f ca="1">IF(INDIRECT("G5")="","",INDIRECT("G5"))</f>
      </c>
      <c r="V5" s="23">
        <f ca="1">IF(INDIRECT("H5")="","",INDIRECT("H5"))</f>
      </c>
      <c r="W5" s="23">
        <f ca="1">IF(INDIRECT("I5")="","",INDIRECT("I5"))</f>
      </c>
    </row>
    <row r="6" spans="1:23" ht="19.5" customHeight="1">
      <c r="A6" s="19"/>
      <c r="B6" s="20"/>
      <c r="C6" s="20"/>
      <c r="D6" s="43"/>
      <c r="E6" s="74"/>
      <c r="F6" s="20"/>
      <c r="G6" s="70"/>
      <c r="H6" s="20"/>
      <c r="I6" s="21"/>
      <c r="O6" s="23">
        <f ca="1">IF(INDIRECT("A6")="","",INDIRECT("A6"))</f>
      </c>
      <c r="P6" s="23">
        <f ca="1">IF(INDIRECT("B6")="","",INDIRECT("B6"))</f>
      </c>
      <c r="Q6" s="23">
        <f ca="1">IF(INDIRECT("C6")="","",INDIRECT("C6"))</f>
      </c>
      <c r="R6" s="23">
        <f ca="1">IF(INDIRECT("D6")="","",INDIRECT("D6"))</f>
      </c>
      <c r="S6" s="23">
        <f ca="1">IF(INDIRECT("E6")="","",INDIRECT("E6"))</f>
      </c>
      <c r="T6" s="23">
        <f ca="1">IF(INDIRECT("F6")="","",INDIRECT("F6"))</f>
      </c>
      <c r="U6" s="23">
        <f ca="1">IF(INDIRECT("G6")="","",INDIRECT("G6"))</f>
      </c>
      <c r="V6" s="23">
        <f ca="1">IF(INDIRECT("H6")="","",INDIRECT("H6"))</f>
      </c>
      <c r="W6" s="23">
        <f ca="1">IF(INDIRECT("I6")="","",INDIRECT("I6"))</f>
      </c>
    </row>
    <row r="7" spans="1:23" ht="19.5" customHeight="1">
      <c r="A7" s="19"/>
      <c r="B7" s="20"/>
      <c r="C7" s="20"/>
      <c r="D7" s="43"/>
      <c r="E7" s="74"/>
      <c r="F7" s="20"/>
      <c r="G7" s="70"/>
      <c r="H7" s="20"/>
      <c r="I7" s="21"/>
      <c r="O7" s="23">
        <f ca="1">IF(INDIRECT("A7")="","",INDIRECT("A7"))</f>
      </c>
      <c r="P7" s="23">
        <f ca="1">IF(INDIRECT("B7")="","",INDIRECT("B7"))</f>
      </c>
      <c r="Q7" s="23">
        <f ca="1">IF(INDIRECT("C7")="","",INDIRECT("C7"))</f>
      </c>
      <c r="R7" s="23">
        <f ca="1">IF(INDIRECT("D7")="","",INDIRECT("D7"))</f>
      </c>
      <c r="S7" s="23">
        <f ca="1">IF(INDIRECT("E7")="","",INDIRECT("E7"))</f>
      </c>
      <c r="T7" s="23">
        <f ca="1">IF(INDIRECT("F7")="","",INDIRECT("F7"))</f>
      </c>
      <c r="U7" s="23">
        <f ca="1">IF(INDIRECT("G7")="","",INDIRECT("G7"))</f>
      </c>
      <c r="V7" s="23">
        <f ca="1">IF(INDIRECT("H7")="","",INDIRECT("H7"))</f>
      </c>
      <c r="W7" s="23">
        <f ca="1">IF(INDIRECT("I7")="","",INDIRECT("I7"))</f>
      </c>
    </row>
    <row r="8" spans="1:23" ht="19.5" customHeight="1">
      <c r="A8" s="19"/>
      <c r="B8" s="20"/>
      <c r="C8" s="20"/>
      <c r="D8" s="43"/>
      <c r="E8" s="74"/>
      <c r="F8" s="20"/>
      <c r="G8" s="70"/>
      <c r="H8" s="20"/>
      <c r="I8" s="21"/>
      <c r="O8" s="23">
        <f ca="1">IF(INDIRECT("A8")="","",INDIRECT("A8"))</f>
      </c>
      <c r="P8" s="23">
        <f ca="1">IF(INDIRECT("B8")="","",INDIRECT("B8"))</f>
      </c>
      <c r="Q8" s="23">
        <f ca="1">IF(INDIRECT("C8")="","",INDIRECT("C8"))</f>
      </c>
      <c r="R8" s="23">
        <f ca="1">IF(INDIRECT("D8")="","",INDIRECT("D8"))</f>
      </c>
      <c r="S8" s="23">
        <f ca="1">IF(INDIRECT("E8")="","",INDIRECT("E8"))</f>
      </c>
      <c r="T8" s="23">
        <f ca="1">IF(INDIRECT("F8")="","",INDIRECT("F8"))</f>
      </c>
      <c r="U8" s="23">
        <f ca="1">IF(INDIRECT("G8")="","",INDIRECT("G8"))</f>
      </c>
      <c r="V8" s="23">
        <f ca="1">IF(INDIRECT("H8")="","",INDIRECT("H8"))</f>
      </c>
      <c r="W8" s="23">
        <f ca="1">IF(INDIRECT("I8")="","",INDIRECT("I8"))</f>
      </c>
    </row>
    <row r="9" spans="1:23" ht="19.5" customHeight="1">
      <c r="A9" s="19"/>
      <c r="B9" s="20"/>
      <c r="C9" s="20"/>
      <c r="D9" s="43"/>
      <c r="E9" s="74"/>
      <c r="F9" s="20"/>
      <c r="G9" s="70"/>
      <c r="H9" s="20"/>
      <c r="I9" s="21"/>
      <c r="O9" s="23">
        <f ca="1">IF(INDIRECT("A9")="","",INDIRECT("A9"))</f>
      </c>
      <c r="P9" s="23">
        <f ca="1">IF(INDIRECT("B9")="","",INDIRECT("B9"))</f>
      </c>
      <c r="Q9" s="23">
        <f ca="1">IF(INDIRECT("C9")="","",INDIRECT("C9"))</f>
      </c>
      <c r="R9" s="23">
        <f ca="1">IF(INDIRECT("D9")="","",INDIRECT("D9"))</f>
      </c>
      <c r="S9" s="23">
        <f ca="1">IF(INDIRECT("E9")="","",INDIRECT("E9"))</f>
      </c>
      <c r="T9" s="23">
        <f ca="1">IF(INDIRECT("F9")="","",INDIRECT("F9"))</f>
      </c>
      <c r="U9" s="23">
        <f ca="1">IF(INDIRECT("G9")="","",INDIRECT("G9"))</f>
      </c>
      <c r="V9" s="23">
        <f ca="1">IF(INDIRECT("H9")="","",INDIRECT("H9"))</f>
      </c>
      <c r="W9" s="23">
        <f ca="1">IF(INDIRECT("I9")="","",INDIRECT("I9"))</f>
      </c>
    </row>
    <row r="10" spans="1:23" ht="19.5" customHeight="1">
      <c r="A10" s="19"/>
      <c r="B10" s="20"/>
      <c r="C10" s="20"/>
      <c r="D10" s="43"/>
      <c r="E10" s="74"/>
      <c r="F10" s="20"/>
      <c r="G10" s="70"/>
      <c r="H10" s="20"/>
      <c r="I10" s="21"/>
      <c r="O10" s="23">
        <f ca="1">IF(INDIRECT("A10")="","",INDIRECT("A10"))</f>
      </c>
      <c r="P10" s="23">
        <f ca="1">IF(INDIRECT("B10")="","",INDIRECT("B10"))</f>
      </c>
      <c r="Q10" s="23">
        <f ca="1">IF(INDIRECT("C10")="","",INDIRECT("C10"))</f>
      </c>
      <c r="R10" s="23">
        <f ca="1">IF(INDIRECT("D10")="","",INDIRECT("D10"))</f>
      </c>
      <c r="S10" s="23">
        <f ca="1">IF(INDIRECT("E10")="","",INDIRECT("E10"))</f>
      </c>
      <c r="T10" s="23">
        <f ca="1">IF(INDIRECT("F10")="","",INDIRECT("F10"))</f>
      </c>
      <c r="U10" s="23">
        <f ca="1">IF(INDIRECT("G10")="","",INDIRECT("G10"))</f>
      </c>
      <c r="V10" s="23">
        <f ca="1">IF(INDIRECT("H10")="","",INDIRECT("H10"))</f>
      </c>
      <c r="W10" s="23">
        <f ca="1">IF(INDIRECT("I10")="","",INDIRECT("I10"))</f>
      </c>
    </row>
    <row r="11" spans="1:23" ht="19.5" customHeight="1">
      <c r="A11" s="19"/>
      <c r="B11" s="20"/>
      <c r="C11" s="20"/>
      <c r="D11" s="43"/>
      <c r="E11" s="74"/>
      <c r="F11" s="20"/>
      <c r="G11" s="70"/>
      <c r="H11" s="20"/>
      <c r="I11" s="21"/>
      <c r="O11" s="23">
        <f ca="1">IF(INDIRECT("A11")="","",INDIRECT("A11"))</f>
      </c>
      <c r="P11" s="23">
        <f ca="1">IF(INDIRECT("B11")="","",INDIRECT("B11"))</f>
      </c>
      <c r="Q11" s="23">
        <f ca="1">IF(INDIRECT("C11")="","",INDIRECT("C11"))</f>
      </c>
      <c r="R11" s="23">
        <f ca="1">IF(INDIRECT("D11")="","",INDIRECT("D11"))</f>
      </c>
      <c r="S11" s="23">
        <f ca="1">IF(INDIRECT("E11")="","",INDIRECT("E11"))</f>
      </c>
      <c r="T11" s="23">
        <f ca="1">IF(INDIRECT("F11")="","",INDIRECT("F11"))</f>
      </c>
      <c r="U11" s="23">
        <f ca="1">IF(INDIRECT("G11")="","",INDIRECT("G11"))</f>
      </c>
      <c r="V11" s="23">
        <f ca="1">IF(INDIRECT("H11")="","",INDIRECT("H11"))</f>
      </c>
      <c r="W11" s="23">
        <f ca="1">IF(INDIRECT("I11")="","",INDIRECT("I11"))</f>
      </c>
    </row>
    <row r="12" spans="1:23" ht="19.5" customHeight="1">
      <c r="A12" s="19"/>
      <c r="B12" s="20"/>
      <c r="C12" s="20"/>
      <c r="D12" s="43"/>
      <c r="E12" s="74"/>
      <c r="F12" s="20"/>
      <c r="G12" s="70"/>
      <c r="H12" s="20"/>
      <c r="I12" s="21"/>
      <c r="O12" s="23">
        <f ca="1">IF(INDIRECT("A12")="","",INDIRECT("A12"))</f>
      </c>
      <c r="P12" s="23">
        <f ca="1">IF(INDIRECT("B12")="","",INDIRECT("B12"))</f>
      </c>
      <c r="Q12" s="23">
        <f ca="1">IF(INDIRECT("C12")="","",INDIRECT("C12"))</f>
      </c>
      <c r="R12" s="23">
        <f ca="1">IF(INDIRECT("D12")="","",INDIRECT("D12"))</f>
      </c>
      <c r="S12" s="23">
        <f ca="1">IF(INDIRECT("E12")="","",INDIRECT("E12"))</f>
      </c>
      <c r="T12" s="23">
        <f ca="1">IF(INDIRECT("F12")="","",INDIRECT("F12"))</f>
      </c>
      <c r="U12" s="23">
        <f ca="1">IF(INDIRECT("G12")="","",INDIRECT("G12"))</f>
      </c>
      <c r="V12" s="23">
        <f ca="1">IF(INDIRECT("H12")="","",INDIRECT("H12"))</f>
      </c>
      <c r="W12" s="23">
        <f ca="1">IF(INDIRECT("I12")="","",INDIRECT("I12"))</f>
      </c>
    </row>
    <row r="13" spans="1:23" ht="19.5" customHeight="1">
      <c r="A13" s="19"/>
      <c r="B13" s="20"/>
      <c r="C13" s="20"/>
      <c r="D13" s="43"/>
      <c r="E13" s="74"/>
      <c r="F13" s="20"/>
      <c r="G13" s="70"/>
      <c r="H13" s="20"/>
      <c r="I13" s="21"/>
      <c r="O13" s="23">
        <f ca="1">IF(INDIRECT("A13")="","",INDIRECT("A13"))</f>
      </c>
      <c r="P13" s="23">
        <f ca="1">IF(INDIRECT("B13")="","",INDIRECT("B13"))</f>
      </c>
      <c r="Q13" s="23">
        <f ca="1">IF(INDIRECT("C13")="","",INDIRECT("C13"))</f>
      </c>
      <c r="R13" s="23">
        <f ca="1">IF(INDIRECT("D13")="","",INDIRECT("D13"))</f>
      </c>
      <c r="S13" s="23">
        <f ca="1">IF(INDIRECT("E13")="","",INDIRECT("E13"))</f>
      </c>
      <c r="T13" s="23">
        <f ca="1">IF(INDIRECT("F13")="","",INDIRECT("F13"))</f>
      </c>
      <c r="U13" s="23">
        <f ca="1">IF(INDIRECT("G13")="","",INDIRECT("G13"))</f>
      </c>
      <c r="V13" s="23">
        <f ca="1">IF(INDIRECT("H13")="","",INDIRECT("H13"))</f>
      </c>
      <c r="W13" s="23">
        <f ca="1">IF(INDIRECT("I13")="","",INDIRECT("I13"))</f>
      </c>
    </row>
    <row r="14" spans="1:23" ht="19.5" customHeight="1">
      <c r="A14" s="19"/>
      <c r="B14" s="20"/>
      <c r="C14" s="20"/>
      <c r="D14" s="43"/>
      <c r="E14" s="74"/>
      <c r="F14" s="20"/>
      <c r="G14" s="70"/>
      <c r="H14" s="20"/>
      <c r="I14" s="21"/>
      <c r="O14" s="23">
        <f ca="1">IF(INDIRECT("A14")="","",INDIRECT("A14"))</f>
      </c>
      <c r="P14" s="23">
        <f ca="1">IF(INDIRECT("B14")="","",INDIRECT("B14"))</f>
      </c>
      <c r="Q14" s="23">
        <f ca="1">IF(INDIRECT("C14")="","",INDIRECT("C14"))</f>
      </c>
      <c r="R14" s="23">
        <f ca="1">IF(INDIRECT("D14")="","",INDIRECT("D14"))</f>
      </c>
      <c r="S14" s="23">
        <f ca="1">IF(INDIRECT("E14")="","",INDIRECT("E14"))</f>
      </c>
      <c r="T14" s="23">
        <f ca="1">IF(INDIRECT("F14")="","",INDIRECT("F14"))</f>
      </c>
      <c r="U14" s="23">
        <f ca="1">IF(INDIRECT("G14")="","",INDIRECT("G14"))</f>
      </c>
      <c r="V14" s="23">
        <f ca="1">IF(INDIRECT("H14")="","",INDIRECT("H14"))</f>
      </c>
      <c r="W14" s="23">
        <f ca="1">IF(INDIRECT("I14")="","",INDIRECT("I14"))</f>
      </c>
    </row>
    <row r="15" spans="1:23" ht="19.5" customHeight="1">
      <c r="A15" s="19"/>
      <c r="B15" s="20"/>
      <c r="C15" s="20"/>
      <c r="D15" s="43"/>
      <c r="E15" s="74"/>
      <c r="F15" s="20"/>
      <c r="G15" s="70"/>
      <c r="H15" s="20"/>
      <c r="I15" s="21"/>
      <c r="O15" s="23">
        <f ca="1">IF(INDIRECT("A15")="","",INDIRECT("A15"))</f>
      </c>
      <c r="P15" s="23">
        <f ca="1">IF(INDIRECT("B15")="","",INDIRECT("B15"))</f>
      </c>
      <c r="Q15" s="23">
        <f ca="1">IF(INDIRECT("C15")="","",INDIRECT("C15"))</f>
      </c>
      <c r="R15" s="23">
        <f ca="1">IF(INDIRECT("D15")="","",INDIRECT("D15"))</f>
      </c>
      <c r="S15" s="23">
        <f ca="1">IF(INDIRECT("E15")="","",INDIRECT("E15"))</f>
      </c>
      <c r="T15" s="23">
        <f ca="1">IF(INDIRECT("F15")="","",INDIRECT("F15"))</f>
      </c>
      <c r="U15" s="23">
        <f ca="1">IF(INDIRECT("G15")="","",INDIRECT("G15"))</f>
      </c>
      <c r="V15" s="23">
        <f ca="1">IF(INDIRECT("H15")="","",INDIRECT("H15"))</f>
      </c>
      <c r="W15" s="23">
        <f ca="1">IF(INDIRECT("I15")="","",INDIRECT("I15"))</f>
      </c>
    </row>
    <row r="16" spans="1:23" ht="19.5" customHeight="1">
      <c r="A16" s="19"/>
      <c r="B16" s="20"/>
      <c r="C16" s="20"/>
      <c r="D16" s="43"/>
      <c r="E16" s="74"/>
      <c r="F16" s="20"/>
      <c r="G16" s="70"/>
      <c r="H16" s="20"/>
      <c r="I16" s="21"/>
      <c r="O16" s="23">
        <f ca="1">IF(INDIRECT("A16")="","",INDIRECT("A16"))</f>
      </c>
      <c r="P16" s="23">
        <f ca="1">IF(INDIRECT("B16")="","",INDIRECT("B16"))</f>
      </c>
      <c r="Q16" s="23">
        <f ca="1">IF(INDIRECT("C16")="","",INDIRECT("C16"))</f>
      </c>
      <c r="R16" s="23">
        <f ca="1">IF(INDIRECT("D16")="","",INDIRECT("D16"))</f>
      </c>
      <c r="S16" s="23">
        <f ca="1">IF(INDIRECT("E16")="","",INDIRECT("E16"))</f>
      </c>
      <c r="T16" s="23">
        <f ca="1">IF(INDIRECT("F16")="","",INDIRECT("F16"))</f>
      </c>
      <c r="U16" s="23">
        <f ca="1">IF(INDIRECT("G16")="","",INDIRECT("G16"))</f>
      </c>
      <c r="V16" s="23">
        <f ca="1">IF(INDIRECT("H16")="","",INDIRECT("H16"))</f>
      </c>
      <c r="W16" s="23">
        <f ca="1">IF(INDIRECT("I16")="","",INDIRECT("I16"))</f>
      </c>
    </row>
    <row r="17" spans="1:23" ht="19.5" customHeight="1">
      <c r="A17" s="19"/>
      <c r="B17" s="20"/>
      <c r="C17" s="20"/>
      <c r="D17" s="43"/>
      <c r="E17" s="74"/>
      <c r="F17" s="20"/>
      <c r="G17" s="70"/>
      <c r="H17" s="20"/>
      <c r="I17" s="21"/>
      <c r="O17" s="23">
        <f ca="1">IF(INDIRECT("A17")="","",INDIRECT("A17"))</f>
      </c>
      <c r="P17" s="23">
        <f ca="1">IF(INDIRECT("B17")="","",INDIRECT("B17"))</f>
      </c>
      <c r="Q17" s="23">
        <f ca="1">IF(INDIRECT("C17")="","",INDIRECT("C17"))</f>
      </c>
      <c r="R17" s="23">
        <f ca="1">IF(INDIRECT("D17")="","",INDIRECT("D17"))</f>
      </c>
      <c r="S17" s="23">
        <f ca="1">IF(INDIRECT("E17")="","",INDIRECT("E17"))</f>
      </c>
      <c r="T17" s="23">
        <f ca="1">IF(INDIRECT("F17")="","",INDIRECT("F17"))</f>
      </c>
      <c r="U17" s="23">
        <f ca="1">IF(INDIRECT("G17")="","",INDIRECT("G17"))</f>
      </c>
      <c r="V17" s="23">
        <f ca="1">IF(INDIRECT("H17")="","",INDIRECT("H17"))</f>
      </c>
      <c r="W17" s="23">
        <f ca="1">IF(INDIRECT("I17")="","",INDIRECT("I17"))</f>
      </c>
    </row>
    <row r="18" spans="1:23" ht="19.5" customHeight="1">
      <c r="A18" s="19"/>
      <c r="B18" s="20"/>
      <c r="C18" s="20"/>
      <c r="D18" s="43"/>
      <c r="E18" s="74"/>
      <c r="F18" s="20"/>
      <c r="G18" s="70"/>
      <c r="H18" s="20"/>
      <c r="I18" s="21"/>
      <c r="O18" s="23">
        <f ca="1">IF(INDIRECT("A18")="","",INDIRECT("A18"))</f>
      </c>
      <c r="P18" s="23">
        <f ca="1">IF(INDIRECT("B18")="","",INDIRECT("B18"))</f>
      </c>
      <c r="Q18" s="23">
        <f ca="1">IF(INDIRECT("C18")="","",INDIRECT("C18"))</f>
      </c>
      <c r="R18" s="23">
        <f ca="1">IF(INDIRECT("D18")="","",INDIRECT("D18"))</f>
      </c>
      <c r="S18" s="23">
        <f ca="1">IF(INDIRECT("E18")="","",INDIRECT("E18"))</f>
      </c>
      <c r="T18" s="23">
        <f ca="1">IF(INDIRECT("F18")="","",INDIRECT("F18"))</f>
      </c>
      <c r="U18" s="23">
        <f ca="1">IF(INDIRECT("G18")="","",INDIRECT("G18"))</f>
      </c>
      <c r="V18" s="23">
        <f ca="1">IF(INDIRECT("H18")="","",INDIRECT("H18"))</f>
      </c>
      <c r="W18" s="23">
        <f ca="1">IF(INDIRECT("I18")="","",INDIRECT("I18"))</f>
      </c>
    </row>
    <row r="19" spans="1:23" ht="19.5" customHeight="1">
      <c r="A19" s="19"/>
      <c r="B19" s="20"/>
      <c r="C19" s="20"/>
      <c r="D19" s="43"/>
      <c r="E19" s="74"/>
      <c r="F19" s="20"/>
      <c r="G19" s="70"/>
      <c r="H19" s="20"/>
      <c r="I19" s="21"/>
      <c r="O19" s="23">
        <f ca="1">IF(INDIRECT("A19")="","",INDIRECT("A19"))</f>
      </c>
      <c r="P19" s="23">
        <f ca="1">IF(INDIRECT("B19")="","",INDIRECT("B19"))</f>
      </c>
      <c r="Q19" s="23">
        <f ca="1">IF(INDIRECT("C19")="","",INDIRECT("C19"))</f>
      </c>
      <c r="R19" s="23">
        <f ca="1">IF(INDIRECT("D19")="","",INDIRECT("D19"))</f>
      </c>
      <c r="S19" s="23">
        <f ca="1">IF(INDIRECT("E19")="","",INDIRECT("E19"))</f>
      </c>
      <c r="T19" s="23">
        <f ca="1">IF(INDIRECT("F19")="","",INDIRECT("F19"))</f>
      </c>
      <c r="U19" s="23">
        <f ca="1">IF(INDIRECT("G19")="","",INDIRECT("G19"))</f>
      </c>
      <c r="V19" s="23">
        <f ca="1">IF(INDIRECT("H19")="","",INDIRECT("H19"))</f>
      </c>
      <c r="W19" s="23">
        <f ca="1">IF(INDIRECT("I19")="","",INDIRECT("I19"))</f>
      </c>
    </row>
    <row r="20" spans="1:23" ht="19.5" customHeight="1">
      <c r="A20" s="19"/>
      <c r="B20" s="20"/>
      <c r="C20" s="20"/>
      <c r="D20" s="43"/>
      <c r="E20" s="74"/>
      <c r="F20" s="20"/>
      <c r="G20" s="70"/>
      <c r="H20" s="20"/>
      <c r="I20" s="21"/>
      <c r="O20" s="23">
        <f ca="1">IF(INDIRECT("A20")="","",INDIRECT("A20"))</f>
      </c>
      <c r="P20" s="23">
        <f ca="1">IF(INDIRECT("B20")="","",INDIRECT("B20"))</f>
      </c>
      <c r="Q20" s="23">
        <f ca="1">IF(INDIRECT("C20")="","",INDIRECT("C20"))</f>
      </c>
      <c r="R20" s="23">
        <f ca="1">IF(INDIRECT("D20")="","",INDIRECT("D20"))</f>
      </c>
      <c r="S20" s="23">
        <f ca="1">IF(INDIRECT("E20")="","",INDIRECT("E20"))</f>
      </c>
      <c r="T20" s="23">
        <f ca="1">IF(INDIRECT("F20")="","",INDIRECT("F20"))</f>
      </c>
      <c r="U20" s="23">
        <f ca="1">IF(INDIRECT("G20")="","",INDIRECT("G20"))</f>
      </c>
      <c r="V20" s="23">
        <f ca="1">IF(INDIRECT("H20")="","",INDIRECT("H20"))</f>
      </c>
      <c r="W20" s="23">
        <f ca="1">IF(INDIRECT("I20")="","",INDIRECT("I20"))</f>
      </c>
    </row>
    <row r="21" spans="1:23" ht="19.5" customHeight="1">
      <c r="A21" s="19"/>
      <c r="B21" s="20"/>
      <c r="C21" s="20"/>
      <c r="D21" s="43"/>
      <c r="E21" s="74"/>
      <c r="F21" s="20"/>
      <c r="G21" s="70"/>
      <c r="H21" s="20"/>
      <c r="I21" s="21"/>
      <c r="O21" s="23">
        <f ca="1">IF(INDIRECT("A21")="","",INDIRECT("A21"))</f>
      </c>
      <c r="P21" s="23">
        <f ca="1">IF(INDIRECT("B21")="","",INDIRECT("B21"))</f>
      </c>
      <c r="Q21" s="23">
        <f ca="1">IF(INDIRECT("C21")="","",INDIRECT("C21"))</f>
      </c>
      <c r="R21" s="23">
        <f ca="1">IF(INDIRECT("D21")="","",INDIRECT("D21"))</f>
      </c>
      <c r="S21" s="23">
        <f ca="1">IF(INDIRECT("E21")="","",INDIRECT("E21"))</f>
      </c>
      <c r="T21" s="23">
        <f ca="1">IF(INDIRECT("F21")="","",INDIRECT("F21"))</f>
      </c>
      <c r="U21" s="23">
        <f ca="1">IF(INDIRECT("G21")="","",INDIRECT("G21"))</f>
      </c>
      <c r="V21" s="23">
        <f ca="1">IF(INDIRECT("H21")="","",INDIRECT("H21"))</f>
      </c>
      <c r="W21" s="23">
        <f ca="1">IF(INDIRECT("I21")="","",INDIRECT("I21"))</f>
      </c>
    </row>
    <row r="22" spans="1:23" ht="19.5" customHeight="1">
      <c r="A22" s="19"/>
      <c r="B22" s="20"/>
      <c r="C22" s="20"/>
      <c r="D22" s="43"/>
      <c r="E22" s="74"/>
      <c r="F22" s="20"/>
      <c r="G22" s="70"/>
      <c r="H22" s="20"/>
      <c r="I22" s="21"/>
      <c r="O22" s="23">
        <f ca="1">IF(INDIRECT("A22")="","",INDIRECT("A22"))</f>
      </c>
      <c r="P22" s="23">
        <f ca="1">IF(INDIRECT("B22")="","",INDIRECT("B22"))</f>
      </c>
      <c r="Q22" s="23">
        <f ca="1">IF(INDIRECT("C22")="","",INDIRECT("C22"))</f>
      </c>
      <c r="R22" s="23">
        <f ca="1">IF(INDIRECT("D22")="","",INDIRECT("D22"))</f>
      </c>
      <c r="S22" s="23">
        <f ca="1">IF(INDIRECT("E22")="","",INDIRECT("E22"))</f>
      </c>
      <c r="T22" s="23">
        <f ca="1">IF(INDIRECT("F22")="","",INDIRECT("F22"))</f>
      </c>
      <c r="U22" s="23">
        <f ca="1">IF(INDIRECT("G22")="","",INDIRECT("G22"))</f>
      </c>
      <c r="V22" s="23">
        <f ca="1">IF(INDIRECT("H22")="","",INDIRECT("H22"))</f>
      </c>
      <c r="W22" s="23">
        <f ca="1">IF(INDIRECT("I22")="","",INDIRECT("I22"))</f>
      </c>
    </row>
    <row r="23" spans="1:23" ht="19.5" customHeight="1">
      <c r="A23" s="19"/>
      <c r="B23" s="20"/>
      <c r="C23" s="20"/>
      <c r="D23" s="43"/>
      <c r="E23" s="74"/>
      <c r="F23" s="20"/>
      <c r="G23" s="70"/>
      <c r="H23" s="20"/>
      <c r="I23" s="21"/>
      <c r="O23" s="23">
        <f ca="1">IF(INDIRECT("A23")="","",INDIRECT("A23"))</f>
      </c>
      <c r="P23" s="23">
        <f ca="1">IF(INDIRECT("B23")="","",INDIRECT("B23"))</f>
      </c>
      <c r="Q23" s="23">
        <f ca="1">IF(INDIRECT("C23")="","",INDIRECT("C23"))</f>
      </c>
      <c r="R23" s="23">
        <f ca="1">IF(INDIRECT("D23")="","",INDIRECT("D23"))</f>
      </c>
      <c r="S23" s="23">
        <f ca="1">IF(INDIRECT("E23")="","",INDIRECT("E23"))</f>
      </c>
      <c r="T23" s="23">
        <f ca="1">IF(INDIRECT("F23")="","",INDIRECT("F23"))</f>
      </c>
      <c r="U23" s="23">
        <f ca="1">IF(INDIRECT("G23")="","",INDIRECT("G23"))</f>
      </c>
      <c r="V23" s="23">
        <f ca="1">IF(INDIRECT("H23")="","",INDIRECT("H23"))</f>
      </c>
      <c r="W23" s="23">
        <f ca="1">IF(INDIRECT("I23")="","",INDIRECT("I23"))</f>
      </c>
    </row>
    <row r="24" spans="1:23" ht="19.5" customHeight="1">
      <c r="A24" s="19"/>
      <c r="B24" s="20"/>
      <c r="C24" s="20"/>
      <c r="D24" s="43"/>
      <c r="E24" s="74"/>
      <c r="F24" s="20"/>
      <c r="G24" s="70"/>
      <c r="H24" s="20"/>
      <c r="I24" s="21"/>
      <c r="O24" s="23">
        <f ca="1">IF(INDIRECT("A24")="","",INDIRECT("A24"))</f>
      </c>
      <c r="P24" s="23">
        <f ca="1">IF(INDIRECT("B24")="","",INDIRECT("B24"))</f>
      </c>
      <c r="Q24" s="23">
        <f ca="1">IF(INDIRECT("C24")="","",INDIRECT("C24"))</f>
      </c>
      <c r="R24" s="23">
        <f ca="1">IF(INDIRECT("D24")="","",INDIRECT("D24"))</f>
      </c>
      <c r="S24" s="23">
        <f ca="1">IF(INDIRECT("E24")="","",INDIRECT("E24"))</f>
      </c>
      <c r="T24" s="23">
        <f ca="1">IF(INDIRECT("F24")="","",INDIRECT("F24"))</f>
      </c>
      <c r="U24" s="23">
        <f ca="1">IF(INDIRECT("G24")="","",INDIRECT("G24"))</f>
      </c>
      <c r="V24" s="23">
        <f ca="1">IF(INDIRECT("H24")="","",INDIRECT("H24"))</f>
      </c>
      <c r="W24" s="23">
        <f ca="1">IF(INDIRECT("I24")="","",INDIRECT("I24"))</f>
      </c>
    </row>
    <row r="25" spans="1:23" ht="19.5" customHeight="1">
      <c r="A25" s="19"/>
      <c r="B25" s="20"/>
      <c r="C25" s="20"/>
      <c r="D25" s="43"/>
      <c r="E25" s="74"/>
      <c r="F25" s="20"/>
      <c r="G25" s="70"/>
      <c r="H25" s="20"/>
      <c r="I25" s="21"/>
      <c r="O25" s="23">
        <f ca="1">IF(INDIRECT("A25")="","",INDIRECT("A25"))</f>
      </c>
      <c r="P25" s="23">
        <f ca="1">IF(INDIRECT("B25")="","",INDIRECT("B25"))</f>
      </c>
      <c r="Q25" s="23">
        <f ca="1">IF(INDIRECT("C25")="","",INDIRECT("C25"))</f>
      </c>
      <c r="R25" s="23">
        <f ca="1">IF(INDIRECT("D25")="","",INDIRECT("D25"))</f>
      </c>
      <c r="S25" s="23">
        <f ca="1">IF(INDIRECT("E25")="","",INDIRECT("E25"))</f>
      </c>
      <c r="T25" s="23">
        <f ca="1">IF(INDIRECT("F25")="","",INDIRECT("F25"))</f>
      </c>
      <c r="U25" s="23">
        <f ca="1">IF(INDIRECT("G25")="","",INDIRECT("G25"))</f>
      </c>
      <c r="V25" s="23">
        <f ca="1">IF(INDIRECT("H25")="","",INDIRECT("H25"))</f>
      </c>
      <c r="W25" s="23">
        <f ca="1">IF(INDIRECT("I25")="","",INDIRECT("I25"))</f>
      </c>
    </row>
    <row r="26" spans="1:23" ht="19.5" customHeight="1">
      <c r="A26" s="19"/>
      <c r="B26" s="20"/>
      <c r="C26" s="20"/>
      <c r="D26" s="43"/>
      <c r="E26" s="74"/>
      <c r="F26" s="20"/>
      <c r="G26" s="70"/>
      <c r="H26" s="20"/>
      <c r="I26" s="21"/>
      <c r="O26" s="23">
        <f ca="1">IF(INDIRECT("A26")="","",INDIRECT("A26"))</f>
      </c>
      <c r="P26" s="23">
        <f ca="1">IF(INDIRECT("B26")="","",INDIRECT("B26"))</f>
      </c>
      <c r="Q26" s="23">
        <f ca="1">IF(INDIRECT("C26")="","",INDIRECT("C26"))</f>
      </c>
      <c r="R26" s="23">
        <f ca="1">IF(INDIRECT("D26")="","",INDIRECT("D26"))</f>
      </c>
      <c r="S26" s="23">
        <f ca="1">IF(INDIRECT("E26")="","",INDIRECT("E26"))</f>
      </c>
      <c r="T26" s="23">
        <f ca="1">IF(INDIRECT("F26")="","",INDIRECT("F26"))</f>
      </c>
      <c r="U26" s="23">
        <f ca="1">IF(INDIRECT("G26")="","",INDIRECT("G26"))</f>
      </c>
      <c r="V26" s="23">
        <f ca="1">IF(INDIRECT("H26")="","",INDIRECT("H26"))</f>
      </c>
      <c r="W26" s="23">
        <f ca="1">IF(INDIRECT("I26")="","",INDIRECT("I26"))</f>
      </c>
    </row>
    <row r="27" spans="1:23" ht="19.5" customHeight="1">
      <c r="A27" s="19"/>
      <c r="B27" s="20"/>
      <c r="C27" s="20"/>
      <c r="D27" s="43"/>
      <c r="E27" s="74"/>
      <c r="F27" s="20"/>
      <c r="G27" s="70"/>
      <c r="H27" s="20"/>
      <c r="I27" s="21"/>
      <c r="O27" s="23">
        <f ca="1">IF(INDIRECT("A27")="","",INDIRECT("A27"))</f>
      </c>
      <c r="P27" s="23">
        <f ca="1">IF(INDIRECT("B27")="","",INDIRECT("B27"))</f>
      </c>
      <c r="Q27" s="23">
        <f ca="1">IF(INDIRECT("C27")="","",INDIRECT("C27"))</f>
      </c>
      <c r="R27" s="23">
        <f ca="1">IF(INDIRECT("D27")="","",INDIRECT("D27"))</f>
      </c>
      <c r="S27" s="23">
        <f ca="1">IF(INDIRECT("E27")="","",INDIRECT("E27"))</f>
      </c>
      <c r="T27" s="23">
        <f ca="1">IF(INDIRECT("F27")="","",INDIRECT("F27"))</f>
      </c>
      <c r="U27" s="23">
        <f ca="1">IF(INDIRECT("G27")="","",INDIRECT("G27"))</f>
      </c>
      <c r="V27" s="23">
        <f ca="1">IF(INDIRECT("H27")="","",INDIRECT("H27"))</f>
      </c>
      <c r="W27" s="23">
        <f ca="1">IF(INDIRECT("I27")="","",INDIRECT("I27"))</f>
      </c>
    </row>
    <row r="28" spans="1:23" ht="19.5" customHeight="1">
      <c r="A28" s="19"/>
      <c r="B28" s="20"/>
      <c r="C28" s="20"/>
      <c r="D28" s="43"/>
      <c r="E28" s="74"/>
      <c r="F28" s="20"/>
      <c r="G28" s="70"/>
      <c r="H28" s="20"/>
      <c r="I28" s="21"/>
      <c r="O28" s="23">
        <f ca="1">IF(INDIRECT("A28")="","",INDIRECT("A28"))</f>
      </c>
      <c r="P28" s="23">
        <f ca="1">IF(INDIRECT("B28")="","",INDIRECT("B28"))</f>
      </c>
      <c r="Q28" s="23">
        <f ca="1">IF(INDIRECT("C28")="","",INDIRECT("C28"))</f>
      </c>
      <c r="R28" s="23">
        <f ca="1">IF(INDIRECT("D28")="","",INDIRECT("D28"))</f>
      </c>
      <c r="S28" s="23">
        <f ca="1">IF(INDIRECT("E28")="","",INDIRECT("E28"))</f>
      </c>
      <c r="T28" s="23">
        <f ca="1">IF(INDIRECT("F28")="","",INDIRECT("F28"))</f>
      </c>
      <c r="U28" s="23">
        <f ca="1">IF(INDIRECT("G28")="","",INDIRECT("G28"))</f>
      </c>
      <c r="V28" s="23">
        <f ca="1">IF(INDIRECT("H28")="","",INDIRECT("H28"))</f>
      </c>
      <c r="W28" s="23">
        <f ca="1">IF(INDIRECT("I28")="","",INDIRECT("I28"))</f>
      </c>
    </row>
    <row r="29" spans="1:23" ht="19.5" customHeight="1">
      <c r="A29" s="19"/>
      <c r="B29" s="20"/>
      <c r="C29" s="20"/>
      <c r="D29" s="43"/>
      <c r="E29" s="74"/>
      <c r="F29" s="20"/>
      <c r="G29" s="70"/>
      <c r="H29" s="20"/>
      <c r="I29" s="21"/>
      <c r="O29" s="23">
        <f ca="1">IF(INDIRECT("A29")="","",INDIRECT("A29"))</f>
      </c>
      <c r="P29" s="23">
        <f ca="1">IF(INDIRECT("B29")="","",INDIRECT("B29"))</f>
      </c>
      <c r="Q29" s="23">
        <f ca="1">IF(INDIRECT("C29")="","",INDIRECT("C29"))</f>
      </c>
      <c r="R29" s="23">
        <f ca="1">IF(INDIRECT("D29")="","",INDIRECT("D29"))</f>
      </c>
      <c r="S29" s="23">
        <f ca="1">IF(INDIRECT("E29")="","",INDIRECT("E29"))</f>
      </c>
      <c r="T29" s="23">
        <f ca="1">IF(INDIRECT("F29")="","",INDIRECT("F29"))</f>
      </c>
      <c r="U29" s="23">
        <f ca="1">IF(INDIRECT("G29")="","",INDIRECT("G29"))</f>
      </c>
      <c r="V29" s="23">
        <f ca="1">IF(INDIRECT("H29")="","",INDIRECT("H29"))</f>
      </c>
      <c r="W29" s="23">
        <f ca="1">IF(INDIRECT("I29")="","",INDIRECT("I29"))</f>
      </c>
    </row>
    <row r="30" spans="1:23" ht="19.5" customHeight="1">
      <c r="A30" s="19"/>
      <c r="B30" s="20"/>
      <c r="C30" s="20"/>
      <c r="D30" s="43"/>
      <c r="E30" s="74"/>
      <c r="F30" s="20"/>
      <c r="G30" s="70"/>
      <c r="H30" s="20"/>
      <c r="I30" s="21"/>
      <c r="O30" s="23">
        <f ca="1">IF(INDIRECT("A30")="","",INDIRECT("A30"))</f>
      </c>
      <c r="P30" s="23">
        <f ca="1">IF(INDIRECT("B30")="","",INDIRECT("B30"))</f>
      </c>
      <c r="Q30" s="23">
        <f ca="1">IF(INDIRECT("C30")="","",INDIRECT("C30"))</f>
      </c>
      <c r="R30" s="23">
        <f ca="1">IF(INDIRECT("D30")="","",INDIRECT("D30"))</f>
      </c>
      <c r="S30" s="23">
        <f ca="1">IF(INDIRECT("E30")="","",INDIRECT("E30"))</f>
      </c>
      <c r="T30" s="23">
        <f ca="1">IF(INDIRECT("F30")="","",INDIRECT("F30"))</f>
      </c>
      <c r="U30" s="23">
        <f ca="1">IF(INDIRECT("G30")="","",INDIRECT("G30"))</f>
      </c>
      <c r="V30" s="23">
        <f ca="1">IF(INDIRECT("H30")="","",INDIRECT("H30"))</f>
      </c>
      <c r="W30" s="23">
        <f ca="1">IF(INDIRECT("I30")="","",INDIRECT("I30"))</f>
      </c>
    </row>
    <row r="31" spans="1:23" ht="19.5" customHeight="1">
      <c r="A31" s="19"/>
      <c r="B31" s="20"/>
      <c r="C31" s="20"/>
      <c r="D31" s="43"/>
      <c r="E31" s="74"/>
      <c r="F31" s="20"/>
      <c r="G31" s="70"/>
      <c r="H31" s="20"/>
      <c r="I31" s="21"/>
      <c r="O31" s="23">
        <f ca="1">IF(INDIRECT("A31")="","",INDIRECT("A31"))</f>
      </c>
      <c r="P31" s="23">
        <f ca="1">IF(INDIRECT("B31")="","",INDIRECT("B31"))</f>
      </c>
      <c r="Q31" s="23">
        <f ca="1">IF(INDIRECT("C31")="","",INDIRECT("C31"))</f>
      </c>
      <c r="R31" s="23">
        <f ca="1">IF(INDIRECT("D31")="","",INDIRECT("D31"))</f>
      </c>
      <c r="S31" s="23">
        <f ca="1">IF(INDIRECT("E31")="","",INDIRECT("E31"))</f>
      </c>
      <c r="T31" s="23">
        <f ca="1">IF(INDIRECT("F31")="","",INDIRECT("F31"))</f>
      </c>
      <c r="U31" s="23">
        <f ca="1">IF(INDIRECT("G31")="","",INDIRECT("G31"))</f>
      </c>
      <c r="V31" s="23">
        <f ca="1">IF(INDIRECT("H31")="","",INDIRECT("H31"))</f>
      </c>
      <c r="W31" s="23">
        <f ca="1">IF(INDIRECT("I31")="","",INDIRECT("I31"))</f>
      </c>
    </row>
    <row r="32" spans="1:23" ht="19.5" customHeight="1">
      <c r="A32" s="19"/>
      <c r="B32" s="20"/>
      <c r="C32" s="20"/>
      <c r="D32" s="43"/>
      <c r="E32" s="74"/>
      <c r="F32" s="20"/>
      <c r="G32" s="70"/>
      <c r="H32" s="20"/>
      <c r="I32" s="21"/>
      <c r="O32" s="23">
        <f ca="1">IF(INDIRECT("A32")="","",INDIRECT("A32"))</f>
      </c>
      <c r="P32" s="23">
        <f ca="1">IF(INDIRECT("B32")="","",INDIRECT("B32"))</f>
      </c>
      <c r="Q32" s="23">
        <f ca="1">IF(INDIRECT("C32")="","",INDIRECT("C32"))</f>
      </c>
      <c r="R32" s="23">
        <f ca="1">IF(INDIRECT("D32")="","",INDIRECT("D32"))</f>
      </c>
      <c r="S32" s="23">
        <f ca="1">IF(INDIRECT("E32")="","",INDIRECT("E32"))</f>
      </c>
      <c r="T32" s="23">
        <f ca="1">IF(INDIRECT("F32")="","",INDIRECT("F32"))</f>
      </c>
      <c r="U32" s="23">
        <f ca="1">IF(INDIRECT("G32")="","",INDIRECT("G32"))</f>
      </c>
      <c r="V32" s="23">
        <f ca="1">IF(INDIRECT("H32")="","",INDIRECT("H32"))</f>
      </c>
      <c r="W32" s="23">
        <f ca="1">IF(INDIRECT("I32")="","",INDIRECT("I32"))</f>
      </c>
    </row>
    <row r="33" spans="1:23" ht="19.5" customHeight="1">
      <c r="A33" s="19"/>
      <c r="B33" s="20"/>
      <c r="C33" s="20"/>
      <c r="D33" s="43"/>
      <c r="E33" s="74"/>
      <c r="F33" s="20"/>
      <c r="G33" s="70"/>
      <c r="H33" s="20"/>
      <c r="I33" s="21"/>
      <c r="O33" s="23">
        <f ca="1">IF(INDIRECT("A33")="","",INDIRECT("A33"))</f>
      </c>
      <c r="P33" s="23">
        <f ca="1">IF(INDIRECT("B33")="","",INDIRECT("B33"))</f>
      </c>
      <c r="Q33" s="23">
        <f ca="1">IF(INDIRECT("C33")="","",INDIRECT("C33"))</f>
      </c>
      <c r="R33" s="23">
        <f ca="1">IF(INDIRECT("D33")="","",INDIRECT("D33"))</f>
      </c>
      <c r="S33" s="23">
        <f ca="1">IF(INDIRECT("E33")="","",INDIRECT("E33"))</f>
      </c>
      <c r="T33" s="23">
        <f ca="1">IF(INDIRECT("F33")="","",INDIRECT("F33"))</f>
      </c>
      <c r="U33" s="23">
        <f ca="1">IF(INDIRECT("G33")="","",INDIRECT("G33"))</f>
      </c>
      <c r="V33" s="23">
        <f ca="1">IF(INDIRECT("H33")="","",INDIRECT("H33"))</f>
      </c>
      <c r="W33" s="23">
        <f ca="1">IF(INDIRECT("I33")="","",INDIRECT("I33"))</f>
      </c>
    </row>
    <row r="34" spans="1:23" ht="19.5" customHeight="1">
      <c r="A34" s="19"/>
      <c r="B34" s="20"/>
      <c r="C34" s="20"/>
      <c r="D34" s="43"/>
      <c r="E34" s="74"/>
      <c r="F34" s="20"/>
      <c r="G34" s="70"/>
      <c r="H34" s="20"/>
      <c r="I34" s="21"/>
      <c r="O34" s="23">
        <f ca="1">IF(INDIRECT("A34")="","",INDIRECT("A34"))</f>
      </c>
      <c r="P34" s="23">
        <f ca="1">IF(INDIRECT("B34")="","",INDIRECT("B34"))</f>
      </c>
      <c r="Q34" s="23">
        <f ca="1">IF(INDIRECT("C34")="","",INDIRECT("C34"))</f>
      </c>
      <c r="R34" s="23">
        <f ca="1">IF(INDIRECT("D34")="","",INDIRECT("D34"))</f>
      </c>
      <c r="S34" s="23">
        <f ca="1">IF(INDIRECT("E34")="","",INDIRECT("E34"))</f>
      </c>
      <c r="T34" s="23">
        <f ca="1">IF(INDIRECT("F34")="","",INDIRECT("F34"))</f>
      </c>
      <c r="U34" s="23">
        <f ca="1">IF(INDIRECT("G34")="","",INDIRECT("G34"))</f>
      </c>
      <c r="V34" s="23">
        <f ca="1">IF(INDIRECT("H34")="","",INDIRECT("H34"))</f>
      </c>
      <c r="W34" s="23">
        <f ca="1">IF(INDIRECT("I34")="","",INDIRECT("I34"))</f>
      </c>
    </row>
    <row r="35" spans="1:23" ht="19.5" customHeight="1">
      <c r="A35" s="19"/>
      <c r="B35" s="20"/>
      <c r="C35" s="20"/>
      <c r="D35" s="43"/>
      <c r="E35" s="74"/>
      <c r="F35" s="20"/>
      <c r="G35" s="70"/>
      <c r="H35" s="20"/>
      <c r="I35" s="21"/>
      <c r="O35" s="23">
        <f ca="1">IF(INDIRECT("A35")="","",INDIRECT("A35"))</f>
      </c>
      <c r="P35" s="23">
        <f ca="1">IF(INDIRECT("B35")="","",INDIRECT("B35"))</f>
      </c>
      <c r="Q35" s="23">
        <f ca="1">IF(INDIRECT("C35")="","",INDIRECT("C35"))</f>
      </c>
      <c r="R35" s="23">
        <f ca="1">IF(INDIRECT("D35")="","",INDIRECT("D35"))</f>
      </c>
      <c r="S35" s="23">
        <f ca="1">IF(INDIRECT("E35")="","",INDIRECT("E35"))</f>
      </c>
      <c r="T35" s="23">
        <f ca="1">IF(INDIRECT("F35")="","",INDIRECT("F35"))</f>
      </c>
      <c r="U35" s="23">
        <f ca="1">IF(INDIRECT("G35")="","",INDIRECT("G35"))</f>
      </c>
      <c r="V35" s="23">
        <f ca="1">IF(INDIRECT("H35")="","",INDIRECT("H35"))</f>
      </c>
      <c r="W35" s="23">
        <f ca="1">IF(INDIRECT("I35")="","",INDIRECT("I35"))</f>
      </c>
    </row>
    <row r="36" spans="1:23" ht="19.5" customHeight="1">
      <c r="A36" s="19"/>
      <c r="B36" s="20"/>
      <c r="C36" s="20"/>
      <c r="D36" s="43"/>
      <c r="E36" s="74"/>
      <c r="F36" s="20"/>
      <c r="G36" s="70"/>
      <c r="H36" s="20"/>
      <c r="I36" s="21"/>
      <c r="O36" s="23">
        <f ca="1">IF(INDIRECT("A36")="","",INDIRECT("A36"))</f>
      </c>
      <c r="P36" s="23">
        <f ca="1">IF(INDIRECT("B36")="","",INDIRECT("B36"))</f>
      </c>
      <c r="Q36" s="23">
        <f ca="1">IF(INDIRECT("C36")="","",INDIRECT("C36"))</f>
      </c>
      <c r="R36" s="23">
        <f ca="1">IF(INDIRECT("D36")="","",INDIRECT("D36"))</f>
      </c>
      <c r="S36" s="23">
        <f ca="1">IF(INDIRECT("E36")="","",INDIRECT("E36"))</f>
      </c>
      <c r="T36" s="23">
        <f ca="1">IF(INDIRECT("F36")="","",INDIRECT("F36"))</f>
      </c>
      <c r="U36" s="23">
        <f ca="1">IF(INDIRECT("G36")="","",INDIRECT("G36"))</f>
      </c>
      <c r="V36" s="23">
        <f ca="1">IF(INDIRECT("H36")="","",INDIRECT("H36"))</f>
      </c>
      <c r="W36" s="23">
        <f ca="1">IF(INDIRECT("I36")="","",INDIRECT("I36"))</f>
      </c>
    </row>
    <row r="37" spans="1:23" ht="19.5" customHeight="1">
      <c r="A37" s="19"/>
      <c r="B37" s="20"/>
      <c r="C37" s="20"/>
      <c r="D37" s="43"/>
      <c r="E37" s="74"/>
      <c r="F37" s="20"/>
      <c r="G37" s="70"/>
      <c r="H37" s="20"/>
      <c r="I37" s="21"/>
      <c r="O37" s="23">
        <f ca="1">IF(INDIRECT("A37")="","",INDIRECT("A37"))</f>
      </c>
      <c r="P37" s="23">
        <f ca="1">IF(INDIRECT("B37")="","",INDIRECT("B37"))</f>
      </c>
      <c r="Q37" s="23">
        <f ca="1">IF(INDIRECT("C37")="","",INDIRECT("C37"))</f>
      </c>
      <c r="R37" s="23">
        <f ca="1">IF(INDIRECT("D37")="","",INDIRECT("D37"))</f>
      </c>
      <c r="S37" s="23">
        <f ca="1">IF(INDIRECT("E37")="","",INDIRECT("E37"))</f>
      </c>
      <c r="T37" s="23">
        <f ca="1">IF(INDIRECT("F37")="","",INDIRECT("F37"))</f>
      </c>
      <c r="U37" s="23">
        <f ca="1">IF(INDIRECT("G37")="","",INDIRECT("G37"))</f>
      </c>
      <c r="V37" s="23">
        <f ca="1">IF(INDIRECT("H37")="","",INDIRECT("H37"))</f>
      </c>
      <c r="W37" s="23">
        <f ca="1">IF(INDIRECT("I37")="","",INDIRECT("I37"))</f>
      </c>
    </row>
    <row r="38" spans="1:23" ht="19.5" customHeight="1">
      <c r="A38" s="19"/>
      <c r="B38" s="20"/>
      <c r="C38" s="20"/>
      <c r="D38" s="43"/>
      <c r="E38" s="74"/>
      <c r="F38" s="20"/>
      <c r="G38" s="70"/>
      <c r="H38" s="20"/>
      <c r="I38" s="21"/>
      <c r="O38" s="23">
        <f ca="1">IF(INDIRECT("A38")="","",INDIRECT("A38"))</f>
      </c>
      <c r="P38" s="23">
        <f ca="1">IF(INDIRECT("B38")="","",INDIRECT("B38"))</f>
      </c>
      <c r="Q38" s="23">
        <f ca="1">IF(INDIRECT("C38")="","",INDIRECT("C38"))</f>
      </c>
      <c r="R38" s="23">
        <f ca="1">IF(INDIRECT("D38")="","",INDIRECT("D38"))</f>
      </c>
      <c r="S38" s="23">
        <f ca="1">IF(INDIRECT("E38")="","",INDIRECT("E38"))</f>
      </c>
      <c r="T38" s="23">
        <f ca="1">IF(INDIRECT("F38")="","",INDIRECT("F38"))</f>
      </c>
      <c r="U38" s="23">
        <f ca="1">IF(INDIRECT("G38")="","",INDIRECT("G38"))</f>
      </c>
      <c r="V38" s="23">
        <f ca="1">IF(INDIRECT("H38")="","",INDIRECT("H38"))</f>
      </c>
      <c r="W38" s="23">
        <f ca="1">IF(INDIRECT("I38")="","",INDIRECT("I38"))</f>
      </c>
    </row>
    <row r="39" spans="1:23" ht="19.5" customHeight="1">
      <c r="A39" s="19"/>
      <c r="B39" s="20"/>
      <c r="C39" s="20"/>
      <c r="D39" s="43"/>
      <c r="E39" s="74"/>
      <c r="F39" s="20"/>
      <c r="G39" s="70"/>
      <c r="H39" s="20"/>
      <c r="I39" s="21"/>
      <c r="O39" s="23">
        <f ca="1">IF(INDIRECT("A39")="","",INDIRECT("A39"))</f>
      </c>
      <c r="P39" s="23">
        <f ca="1">IF(INDIRECT("B39")="","",INDIRECT("B39"))</f>
      </c>
      <c r="Q39" s="23">
        <f ca="1">IF(INDIRECT("C39")="","",INDIRECT("C39"))</f>
      </c>
      <c r="R39" s="23">
        <f ca="1">IF(INDIRECT("D39")="","",INDIRECT("D39"))</f>
      </c>
      <c r="S39" s="23">
        <f ca="1">IF(INDIRECT("E39")="","",INDIRECT("E39"))</f>
      </c>
      <c r="T39" s="23">
        <f ca="1">IF(INDIRECT("F39")="","",INDIRECT("F39"))</f>
      </c>
      <c r="U39" s="23">
        <f ca="1">IF(INDIRECT("G39")="","",INDIRECT("G39"))</f>
      </c>
      <c r="V39" s="23">
        <f ca="1">IF(INDIRECT("H39")="","",INDIRECT("H39"))</f>
      </c>
      <c r="W39" s="23">
        <f ca="1">IF(INDIRECT("I39")="","",INDIRECT("I39"))</f>
      </c>
    </row>
    <row r="40" spans="1:23" ht="19.5" customHeight="1">
      <c r="A40" s="19"/>
      <c r="B40" s="20"/>
      <c r="C40" s="20"/>
      <c r="D40" s="43"/>
      <c r="E40" s="74"/>
      <c r="F40" s="20"/>
      <c r="G40" s="70"/>
      <c r="H40" s="20"/>
      <c r="I40" s="21"/>
      <c r="O40" s="23">
        <f ca="1">IF(INDIRECT("A40")="","",INDIRECT("A40"))</f>
      </c>
      <c r="P40" s="23">
        <f ca="1">IF(INDIRECT("B40")="","",INDIRECT("B40"))</f>
      </c>
      <c r="Q40" s="23">
        <f ca="1">IF(INDIRECT("C40")="","",INDIRECT("C40"))</f>
      </c>
      <c r="R40" s="23">
        <f ca="1">IF(INDIRECT("D40")="","",INDIRECT("D40"))</f>
      </c>
      <c r="S40" s="23">
        <f ca="1">IF(INDIRECT("E40")="","",INDIRECT("E40"))</f>
      </c>
      <c r="T40" s="23">
        <f ca="1">IF(INDIRECT("F40")="","",INDIRECT("F40"))</f>
      </c>
      <c r="U40" s="23">
        <f ca="1">IF(INDIRECT("G40")="","",INDIRECT("G40"))</f>
      </c>
      <c r="V40" s="23">
        <f ca="1">IF(INDIRECT("H40")="","",INDIRECT("H40"))</f>
      </c>
      <c r="W40" s="23">
        <f ca="1">IF(INDIRECT("I40")="","",INDIRECT("I40"))</f>
      </c>
    </row>
    <row r="41" spans="1:23" ht="19.5" customHeight="1">
      <c r="A41" s="19"/>
      <c r="B41" s="20"/>
      <c r="C41" s="20"/>
      <c r="D41" s="43"/>
      <c r="E41" s="74"/>
      <c r="F41" s="20"/>
      <c r="G41" s="70"/>
      <c r="H41" s="20"/>
      <c r="I41" s="21"/>
      <c r="O41" s="23">
        <f ca="1">IF(INDIRECT("A41")="","",INDIRECT("A41"))</f>
      </c>
      <c r="P41" s="23">
        <f ca="1">IF(INDIRECT("B41")="","",INDIRECT("B41"))</f>
      </c>
      <c r="Q41" s="23">
        <f ca="1">IF(INDIRECT("C41")="","",INDIRECT("C41"))</f>
      </c>
      <c r="R41" s="23">
        <f ca="1">IF(INDIRECT("D41")="","",INDIRECT("D41"))</f>
      </c>
      <c r="S41" s="23">
        <f ca="1">IF(INDIRECT("E41")="","",INDIRECT("E41"))</f>
      </c>
      <c r="T41" s="23">
        <f ca="1">IF(INDIRECT("F41")="","",INDIRECT("F41"))</f>
      </c>
      <c r="U41" s="23">
        <f ca="1">IF(INDIRECT("G41")="","",INDIRECT("G41"))</f>
      </c>
      <c r="V41" s="23">
        <f ca="1">IF(INDIRECT("H41")="","",INDIRECT("H41"))</f>
      </c>
      <c r="W41" s="23">
        <f ca="1">IF(INDIRECT("I41")="","",INDIRECT("I41"))</f>
      </c>
    </row>
    <row r="42" spans="1:23" ht="19.5" customHeight="1">
      <c r="A42" s="19"/>
      <c r="B42" s="20"/>
      <c r="C42" s="20"/>
      <c r="D42" s="43"/>
      <c r="E42" s="74"/>
      <c r="F42" s="20"/>
      <c r="G42" s="70"/>
      <c r="H42" s="20"/>
      <c r="I42" s="21"/>
      <c r="O42" s="23">
        <f ca="1">IF(INDIRECT("A42")="","",INDIRECT("A42"))</f>
      </c>
      <c r="P42" s="23">
        <f ca="1">IF(INDIRECT("B42")="","",INDIRECT("B42"))</f>
      </c>
      <c r="Q42" s="23">
        <f ca="1">IF(INDIRECT("C42")="","",INDIRECT("C42"))</f>
      </c>
      <c r="R42" s="23">
        <f ca="1">IF(INDIRECT("D42")="","",INDIRECT("D42"))</f>
      </c>
      <c r="S42" s="23">
        <f ca="1">IF(INDIRECT("E42")="","",INDIRECT("E42"))</f>
      </c>
      <c r="T42" s="23">
        <f ca="1">IF(INDIRECT("F42")="","",INDIRECT("F42"))</f>
      </c>
      <c r="U42" s="23">
        <f ca="1">IF(INDIRECT("G42")="","",INDIRECT("G42"))</f>
      </c>
      <c r="V42" s="23">
        <f ca="1">IF(INDIRECT("H42")="","",INDIRECT("H42"))</f>
      </c>
      <c r="W42" s="23">
        <f ca="1">IF(INDIRECT("I42")="","",INDIRECT("I42"))</f>
      </c>
    </row>
  </sheetData>
  <sheetProtection sheet="1" objects="1" scenarios="1"/>
  <mergeCells count="1">
    <mergeCell ref="A1:I1"/>
  </mergeCells>
  <dataValidations count="6">
    <dataValidation allowBlank="1" showInputMessage="1" showErrorMessage="1" imeMode="disabled" sqref="H3:H42"/>
    <dataValidation type="list" allowBlank="1" showInputMessage="1" showErrorMessage="1" sqref="I3:I42">
      <formula1>"1級,2級,3級"</formula1>
    </dataValidation>
    <dataValidation type="list" allowBlank="1" showInputMessage="1" showErrorMessage="1" sqref="A3:A42">
      <formula1>"男子単,女子単"</formula1>
    </dataValidation>
    <dataValidation type="list" allowBlank="1" showInputMessage="1" showErrorMessage="1" sqref="E3:E42">
      <formula1>"愛知"</formula1>
    </dataValidation>
    <dataValidation type="list" allowBlank="1" showInputMessage="1" showErrorMessage="1" promptTitle="他の出場種目の選択" imeMode="off" sqref="F3:F42">
      <formula1>"MD,WD"</formula1>
    </dataValidation>
    <dataValidation type="list" allowBlank="1" showInputMessage="1" showErrorMessage="1" promptTitle="以下の項目の上から順に当てはまる資格を選択してください" prompt="Ａ：前回大会ベスト８&#10;Ｂ：日本ランキングベスト16&#10;①：平成28年度の県社会人選手権大会出場者&#10;②：平成29年度の県総合選手権大会出場者&#10;③：平成29年度の国体県予選（成年の部）出場者&#10;④：平成29年度の春季新人戦出場者&#10;⑤：平成29年度の秋季新人戦申込予定者" sqref="G3:G42">
      <formula1>"Ａ前回８,Ｂ日本ランク16,①県社会人出場,②県総合出場,③国体予選出場,④春季新人出場,⑤秋季新人予定"</formula1>
    </dataValidation>
  </dataValidations>
  <printOptions horizontalCentered="1"/>
  <pageMargins left="0.3937007874015748" right="0.3937007874015748" top="0.3937007874015748" bottom="0.3937007874015748" header="0.5118110236220472" footer="0.5118110236220472"/>
  <pageSetup fitToHeight="1" fitToWidth="1"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W43"/>
  <sheetViews>
    <sheetView showGridLines="0" zoomScalePageLayoutView="0" workbookViewId="0" topLeftCell="A1">
      <selection activeCell="A3" sqref="A3:A4"/>
    </sheetView>
  </sheetViews>
  <sheetFormatPr defaultColWidth="9.00390625" defaultRowHeight="19.5" customHeight="1"/>
  <cols>
    <col min="1" max="1" width="7.625" style="0" customWidth="1"/>
    <col min="2" max="3" width="15.625" style="0" customWidth="1"/>
    <col min="4" max="4" width="10.625" style="0" customWidth="1"/>
    <col min="5" max="6" width="6.625" style="0" customWidth="1"/>
    <col min="7" max="8" width="10.625" style="0" customWidth="1"/>
    <col min="9" max="9" width="9.625" style="0" customWidth="1"/>
    <col min="10" max="14" width="9.00390625" style="10" customWidth="1"/>
    <col min="15" max="23" width="4.625" style="23" customWidth="1"/>
  </cols>
  <sheetData>
    <row r="1" spans="1:14" ht="30" customHeight="1">
      <c r="A1" s="103" t="s">
        <v>60</v>
      </c>
      <c r="B1" s="104"/>
      <c r="C1" s="104"/>
      <c r="D1" s="104"/>
      <c r="E1" s="104"/>
      <c r="F1" s="104"/>
      <c r="G1" s="104"/>
      <c r="H1" s="104"/>
      <c r="I1" s="105"/>
      <c r="K1" s="27" t="s">
        <v>42</v>
      </c>
      <c r="L1" s="27" t="s">
        <v>41</v>
      </c>
      <c r="M1" s="27" t="s">
        <v>69</v>
      </c>
      <c r="N1" s="27" t="s">
        <v>70</v>
      </c>
    </row>
    <row r="2" spans="1:14" ht="30" customHeight="1">
      <c r="A2" s="37" t="s">
        <v>56</v>
      </c>
      <c r="B2" s="38" t="s">
        <v>57</v>
      </c>
      <c r="C2" s="38" t="s">
        <v>98</v>
      </c>
      <c r="D2" s="39" t="s">
        <v>54</v>
      </c>
      <c r="E2" s="39" t="s">
        <v>55</v>
      </c>
      <c r="F2" s="41" t="s">
        <v>59</v>
      </c>
      <c r="G2" s="41" t="s">
        <v>97</v>
      </c>
      <c r="H2" s="38" t="s">
        <v>96</v>
      </c>
      <c r="I2" s="40" t="s">
        <v>58</v>
      </c>
      <c r="K2" s="10">
        <f>COUNTIF(A:A,"男子複")</f>
        <v>0</v>
      </c>
      <c r="L2" s="10">
        <f>COUNTIF(A:A,"女子複")</f>
        <v>0</v>
      </c>
      <c r="M2" s="10">
        <f>COUNTIF(M3:M42,"●")</f>
        <v>0</v>
      </c>
      <c r="N2" s="10">
        <f>COUNTIF(N3:N42,"◎")</f>
        <v>0</v>
      </c>
    </row>
    <row r="3" spans="1:23" ht="19.5" customHeight="1">
      <c r="A3" s="106"/>
      <c r="B3" s="16"/>
      <c r="C3" s="16"/>
      <c r="D3" s="76"/>
      <c r="E3" s="67"/>
      <c r="F3" s="16"/>
      <c r="G3" s="78"/>
      <c r="H3" s="16"/>
      <c r="I3" s="17"/>
      <c r="M3" s="10">
        <f>IF(A3="男子複",IF(E3="愛知","",IF(E3="","","●")),"")</f>
      </c>
      <c r="N3" s="10">
        <f>IF(A3="女子複",IF(E3="愛知","",IF(E3="","","◎")),"")</f>
      </c>
      <c r="O3" s="23">
        <f ca="1">IF(INDIRECT("A3")="","",INDIRECT("A3"))</f>
      </c>
      <c r="P3" s="23">
        <f ca="1">IF(INDIRECT("B3")="","",INDIRECT("B3"))</f>
      </c>
      <c r="Q3" s="23">
        <f ca="1">IF(INDIRECT("C3")="","",INDIRECT("C3"))</f>
      </c>
      <c r="R3" s="23">
        <f ca="1">IF(INDIRECT("D3")="","",INDIRECT("D3"))</f>
      </c>
      <c r="S3" s="23">
        <f ca="1">IF(INDIRECT("E3")="","",INDIRECT("E3"))</f>
      </c>
      <c r="T3" s="23">
        <f ca="1">IF(INDIRECT("F3")="","",INDIRECT("F3"))</f>
      </c>
      <c r="U3" s="23">
        <f ca="1">IF(INDIRECT("G3")="","",INDIRECT("G3"))</f>
      </c>
      <c r="V3" s="23">
        <f ca="1">IF(INDIRECT("H3")="","",INDIRECT("H3"))</f>
      </c>
      <c r="W3" s="23">
        <f ca="1">IF(INDIRECT("I3")="","",INDIRECT("I3"))</f>
      </c>
    </row>
    <row r="4" spans="1:23" ht="19.5" customHeight="1">
      <c r="A4" s="107"/>
      <c r="B4" s="18"/>
      <c r="C4" s="18"/>
      <c r="D4" s="77"/>
      <c r="E4" s="68"/>
      <c r="F4" s="42"/>
      <c r="G4" s="69"/>
      <c r="H4" s="18"/>
      <c r="I4" s="45"/>
      <c r="M4" s="10">
        <f>IF(A3="男子複",IF(E4="愛知","",IF(E4="","","●")),"")</f>
      </c>
      <c r="N4" s="10">
        <f>IF(A3="女子複",IF(E4="愛知","",IF(E4="","","◎")),"")</f>
      </c>
      <c r="O4" s="23">
        <f ca="1">IF(INDIRECT("A4")="","",INDIRECT("A4"))</f>
      </c>
      <c r="P4" s="23">
        <f ca="1">IF(INDIRECT("B4")="","",INDIRECT("B4"))</f>
      </c>
      <c r="Q4" s="23">
        <f ca="1">IF(INDIRECT("C4")="","",INDIRECT("C4"))</f>
      </c>
      <c r="R4" s="23">
        <f ca="1">IF(INDIRECT("D4")="","",INDIRECT("D4"))</f>
      </c>
      <c r="S4" s="23">
        <f ca="1">IF(INDIRECT("E4")="","",INDIRECT("E4"))</f>
      </c>
      <c r="T4" s="23">
        <f ca="1">IF(INDIRECT("F4")="","",INDIRECT("F4"))</f>
      </c>
      <c r="U4" s="23">
        <f ca="1">IF(INDIRECT("G4")="","",INDIRECT("G4"))</f>
      </c>
      <c r="V4" s="23">
        <f ca="1">IF(INDIRECT("H4")="","",INDIRECT("H4"))</f>
      </c>
      <c r="W4" s="23">
        <f ca="1">IF(INDIRECT("I4")="","",INDIRECT("I4"))</f>
      </c>
    </row>
    <row r="5" spans="1:23" ht="19.5" customHeight="1">
      <c r="A5" s="106"/>
      <c r="B5" s="16"/>
      <c r="C5" s="16"/>
      <c r="D5" s="35"/>
      <c r="E5" s="67"/>
      <c r="F5" s="16"/>
      <c r="G5" s="78"/>
      <c r="H5" s="16"/>
      <c r="I5" s="17"/>
      <c r="M5" s="10">
        <f>IF(A5="男子複",IF(E5="愛知","",IF(E5="","","●")),"")</f>
      </c>
      <c r="N5" s="10">
        <f>IF(A5="女子複",IF(E5="愛知","",IF(E5="","","◎")),"")</f>
      </c>
      <c r="O5" s="23">
        <f ca="1">IF(INDIRECT("A5")="","",INDIRECT("A5"))</f>
      </c>
      <c r="P5" s="23">
        <f ca="1">IF(INDIRECT("B5")="","",INDIRECT("B5"))</f>
      </c>
      <c r="Q5" s="23">
        <f ca="1">IF(INDIRECT("C5")="","",INDIRECT("C5"))</f>
      </c>
      <c r="R5" s="23">
        <f ca="1">IF(INDIRECT("D5")="","",INDIRECT("D5"))</f>
      </c>
      <c r="S5" s="23">
        <f ca="1">IF(INDIRECT("E5")="","",INDIRECT("E5"))</f>
      </c>
      <c r="T5" s="23">
        <f ca="1">IF(INDIRECT("F5")="","",INDIRECT("F5"))</f>
      </c>
      <c r="U5" s="23">
        <f ca="1">IF(INDIRECT("G5")="","",INDIRECT("G5"))</f>
      </c>
      <c r="V5" s="23">
        <f ca="1">IF(INDIRECT("H5")="","",INDIRECT("H5"))</f>
      </c>
      <c r="W5" s="23">
        <f ca="1">IF(INDIRECT("I5")="","",INDIRECT("I5"))</f>
      </c>
    </row>
    <row r="6" spans="1:23" ht="19.5" customHeight="1">
      <c r="A6" s="107"/>
      <c r="B6" s="18"/>
      <c r="C6" s="18"/>
      <c r="D6" s="36"/>
      <c r="E6" s="68"/>
      <c r="F6" s="42"/>
      <c r="G6" s="69"/>
      <c r="H6" s="18"/>
      <c r="I6" s="45"/>
      <c r="M6" s="10">
        <f>IF(A5="男子複",IF(E6="愛知","",IF(E6="","","●")),"")</f>
      </c>
      <c r="N6" s="10">
        <f>IF(A5="女子複",IF(E6="愛知","",IF(E6="","","◎")),"")</f>
      </c>
      <c r="O6" s="23">
        <f ca="1">IF(INDIRECT("A6")="","",INDIRECT("A6"))</f>
      </c>
      <c r="P6" s="23">
        <f ca="1">IF(INDIRECT("B6")="","",INDIRECT("B6"))</f>
      </c>
      <c r="Q6" s="23">
        <f ca="1">IF(INDIRECT("C6")="","",INDIRECT("C6"))</f>
      </c>
      <c r="R6" s="23">
        <f ca="1">IF(INDIRECT("D6")="","",INDIRECT("D6"))</f>
      </c>
      <c r="S6" s="23">
        <f ca="1">IF(INDIRECT("E6")="","",INDIRECT("E6"))</f>
      </c>
      <c r="T6" s="23">
        <f ca="1">IF(INDIRECT("F6")="","",INDIRECT("F6"))</f>
      </c>
      <c r="U6" s="23">
        <f ca="1">IF(INDIRECT("G6")="","",INDIRECT("G6"))</f>
      </c>
      <c r="V6" s="23">
        <f ca="1">IF(INDIRECT("H6")="","",INDIRECT("H6"))</f>
      </c>
      <c r="W6" s="23">
        <f ca="1">IF(INDIRECT("I6")="","",INDIRECT("I6"))</f>
      </c>
    </row>
    <row r="7" spans="1:23" ht="19.5" customHeight="1">
      <c r="A7" s="106"/>
      <c r="B7" s="16"/>
      <c r="C7" s="16"/>
      <c r="D7" s="35"/>
      <c r="E7" s="67"/>
      <c r="F7" s="16"/>
      <c r="G7" s="78"/>
      <c r="H7" s="16"/>
      <c r="I7" s="17"/>
      <c r="M7" s="10">
        <f>IF(A7="男子複",IF(E7="愛知","",IF(E7="","","●")),"")</f>
      </c>
      <c r="N7" s="10">
        <f>IF(A7="女子複",IF(E7="愛知","",IF(E7="","","◎")),"")</f>
      </c>
      <c r="O7" s="23">
        <f ca="1">IF(INDIRECT("A7")="","",INDIRECT("A7"))</f>
      </c>
      <c r="P7" s="23">
        <f ca="1">IF(INDIRECT("B7")="","",INDIRECT("B7"))</f>
      </c>
      <c r="Q7" s="23">
        <f ca="1">IF(INDIRECT("C7")="","",INDIRECT("C7"))</f>
      </c>
      <c r="R7" s="23">
        <f ca="1">IF(INDIRECT("D7")="","",INDIRECT("D7"))</f>
      </c>
      <c r="S7" s="23">
        <f ca="1">IF(INDIRECT("E7")="","",INDIRECT("E7"))</f>
      </c>
      <c r="T7" s="23">
        <f ca="1">IF(INDIRECT("F7")="","",INDIRECT("F7"))</f>
      </c>
      <c r="U7" s="23">
        <f ca="1">IF(INDIRECT("G7")="","",INDIRECT("G7"))</f>
      </c>
      <c r="V7" s="23">
        <f ca="1">IF(INDIRECT("H7")="","",INDIRECT("H7"))</f>
      </c>
      <c r="W7" s="23">
        <f ca="1">IF(INDIRECT("I7")="","",INDIRECT("I7"))</f>
      </c>
    </row>
    <row r="8" spans="1:23" ht="19.5" customHeight="1">
      <c r="A8" s="107"/>
      <c r="B8" s="18"/>
      <c r="C8" s="18"/>
      <c r="D8" s="36"/>
      <c r="E8" s="68"/>
      <c r="F8" s="42"/>
      <c r="G8" s="69"/>
      <c r="H8" s="18"/>
      <c r="I8" s="45"/>
      <c r="M8" s="10">
        <f>IF(A7="男子複",IF(E8="愛知","",IF(E8="","","●")),"")</f>
      </c>
      <c r="N8" s="10">
        <f>IF(A7="女子複",IF(E8="愛知","",IF(E8="","","◎")),"")</f>
      </c>
      <c r="O8" s="23">
        <f ca="1">IF(INDIRECT("A8")="","",INDIRECT("A8"))</f>
      </c>
      <c r="P8" s="23">
        <f ca="1">IF(INDIRECT("B8")="","",INDIRECT("B8"))</f>
      </c>
      <c r="Q8" s="23">
        <f ca="1">IF(INDIRECT("C8")="","",INDIRECT("C8"))</f>
      </c>
      <c r="R8" s="23">
        <f ca="1">IF(INDIRECT("D8")="","",INDIRECT("D8"))</f>
      </c>
      <c r="S8" s="23">
        <f ca="1">IF(INDIRECT("E8")="","",INDIRECT("E8"))</f>
      </c>
      <c r="T8" s="23">
        <f ca="1">IF(INDIRECT("F8")="","",INDIRECT("F8"))</f>
      </c>
      <c r="U8" s="23">
        <f ca="1">IF(INDIRECT("G8")="","",INDIRECT("G8"))</f>
      </c>
      <c r="V8" s="23">
        <f ca="1">IF(INDIRECT("H8")="","",INDIRECT("H8"))</f>
      </c>
      <c r="W8" s="23">
        <f ca="1">IF(INDIRECT("I8")="","",INDIRECT("I8"))</f>
      </c>
    </row>
    <row r="9" spans="1:23" ht="19.5" customHeight="1">
      <c r="A9" s="106"/>
      <c r="B9" s="16"/>
      <c r="C9" s="16"/>
      <c r="D9" s="35"/>
      <c r="E9" s="67"/>
      <c r="F9" s="16"/>
      <c r="G9" s="78"/>
      <c r="H9" s="16"/>
      <c r="I9" s="17"/>
      <c r="M9" s="10">
        <f>IF(A9="男子複",IF(E9="愛知","",IF(E9="","","●")),"")</f>
      </c>
      <c r="N9" s="10">
        <f>IF(A9="女子複",IF(E9="愛知","",IF(E9="","","◎")),"")</f>
      </c>
      <c r="O9" s="23">
        <f ca="1">IF(INDIRECT("A9")="","",INDIRECT("A9"))</f>
      </c>
      <c r="P9" s="23">
        <f ca="1">IF(INDIRECT("B9")="","",INDIRECT("B9"))</f>
      </c>
      <c r="Q9" s="23">
        <f ca="1">IF(INDIRECT("C9")="","",INDIRECT("C9"))</f>
      </c>
      <c r="R9" s="23">
        <f ca="1">IF(INDIRECT("D9")="","",INDIRECT("D9"))</f>
      </c>
      <c r="S9" s="23">
        <f ca="1">IF(INDIRECT("E9")="","",INDIRECT("E9"))</f>
      </c>
      <c r="T9" s="23">
        <f ca="1">IF(INDIRECT("F9")="","",INDIRECT("F9"))</f>
      </c>
      <c r="U9" s="23">
        <f ca="1">IF(INDIRECT("G9")="","",INDIRECT("G9"))</f>
      </c>
      <c r="V9" s="23">
        <f ca="1">IF(INDIRECT("H9")="","",INDIRECT("H9"))</f>
      </c>
      <c r="W9" s="23">
        <f ca="1">IF(INDIRECT("I9")="","",INDIRECT("I9"))</f>
      </c>
    </row>
    <row r="10" spans="1:23" ht="19.5" customHeight="1">
      <c r="A10" s="107"/>
      <c r="B10" s="18"/>
      <c r="C10" s="18"/>
      <c r="D10" s="36"/>
      <c r="E10" s="68"/>
      <c r="F10" s="42"/>
      <c r="G10" s="69"/>
      <c r="H10" s="18"/>
      <c r="I10" s="45"/>
      <c r="M10" s="10">
        <f>IF(A9="男子複",IF(E10="愛知","",IF(E10="","","●")),"")</f>
      </c>
      <c r="N10" s="10">
        <f>IF(A9="女子複",IF(E10="愛知","",IF(E10="","","◎")),"")</f>
      </c>
      <c r="O10" s="23">
        <f ca="1">IF(INDIRECT("A10")="","",INDIRECT("A10"))</f>
      </c>
      <c r="P10" s="23">
        <f ca="1">IF(INDIRECT("B10")="","",INDIRECT("B10"))</f>
      </c>
      <c r="Q10" s="23">
        <f ca="1">IF(INDIRECT("C10")="","",INDIRECT("C10"))</f>
      </c>
      <c r="R10" s="23">
        <f ca="1">IF(INDIRECT("D10")="","",INDIRECT("D10"))</f>
      </c>
      <c r="S10" s="23">
        <f ca="1">IF(INDIRECT("E10")="","",INDIRECT("E10"))</f>
      </c>
      <c r="T10" s="23">
        <f ca="1">IF(INDIRECT("F10")="","",INDIRECT("F10"))</f>
      </c>
      <c r="U10" s="23">
        <f ca="1">IF(INDIRECT("G10")="","",INDIRECT("G10"))</f>
      </c>
      <c r="V10" s="23">
        <f ca="1">IF(INDIRECT("H10")="","",INDIRECT("H10"))</f>
      </c>
      <c r="W10" s="23">
        <f ca="1">IF(INDIRECT("I10")="","",INDIRECT("I10"))</f>
      </c>
    </row>
    <row r="11" spans="1:23" ht="19.5" customHeight="1">
      <c r="A11" s="106"/>
      <c r="B11" s="16"/>
      <c r="C11" s="16"/>
      <c r="D11" s="35"/>
      <c r="E11" s="67"/>
      <c r="F11" s="16"/>
      <c r="G11" s="78"/>
      <c r="H11" s="16"/>
      <c r="I11" s="17"/>
      <c r="M11" s="10">
        <f>IF(A11="男子複",IF(E11="愛知","",IF(E11="","","●")),"")</f>
      </c>
      <c r="N11" s="10">
        <f>IF(A11="女子複",IF(E11="愛知","",IF(E11="","","◎")),"")</f>
      </c>
      <c r="O11" s="23">
        <f ca="1">IF(INDIRECT("A11")="","",INDIRECT("A11"))</f>
      </c>
      <c r="P11" s="23">
        <f ca="1">IF(INDIRECT("B11")="","",INDIRECT("B11"))</f>
      </c>
      <c r="Q11" s="23">
        <f ca="1">IF(INDIRECT("C11")="","",INDIRECT("C11"))</f>
      </c>
      <c r="R11" s="23">
        <f ca="1">IF(INDIRECT("D11")="","",INDIRECT("D11"))</f>
      </c>
      <c r="S11" s="23">
        <f ca="1">IF(INDIRECT("E11")="","",INDIRECT("E11"))</f>
      </c>
      <c r="T11" s="23">
        <f ca="1">IF(INDIRECT("F11")="","",INDIRECT("F11"))</f>
      </c>
      <c r="U11" s="23">
        <f ca="1">IF(INDIRECT("G11")="","",INDIRECT("G11"))</f>
      </c>
      <c r="V11" s="23">
        <f ca="1">IF(INDIRECT("H11")="","",INDIRECT("H11"))</f>
      </c>
      <c r="W11" s="23">
        <f ca="1">IF(INDIRECT("I11")="","",INDIRECT("I11"))</f>
      </c>
    </row>
    <row r="12" spans="1:23" ht="19.5" customHeight="1">
      <c r="A12" s="107"/>
      <c r="B12" s="18"/>
      <c r="C12" s="18"/>
      <c r="D12" s="36"/>
      <c r="E12" s="68"/>
      <c r="F12" s="42"/>
      <c r="G12" s="69"/>
      <c r="H12" s="18"/>
      <c r="I12" s="45"/>
      <c r="M12" s="10">
        <f>IF(A11="男子複",IF(E12="愛知","",IF(E12="","","●")),"")</f>
      </c>
      <c r="N12" s="10">
        <f>IF(A11="女子複",IF(E12="愛知","",IF(E12="","","◎")),"")</f>
      </c>
      <c r="O12" s="23">
        <f ca="1">IF(INDIRECT("A12")="","",INDIRECT("A12"))</f>
      </c>
      <c r="P12" s="23">
        <f ca="1">IF(INDIRECT("B12")="","",INDIRECT("B12"))</f>
      </c>
      <c r="Q12" s="23">
        <f ca="1">IF(INDIRECT("C12")="","",INDIRECT("C12"))</f>
      </c>
      <c r="R12" s="23">
        <f ca="1">IF(INDIRECT("D12")="","",INDIRECT("D12"))</f>
      </c>
      <c r="S12" s="23">
        <f ca="1">IF(INDIRECT("E12")="","",INDIRECT("E12"))</f>
      </c>
      <c r="T12" s="23">
        <f ca="1">IF(INDIRECT("F12")="","",INDIRECT("F12"))</f>
      </c>
      <c r="U12" s="23">
        <f ca="1">IF(INDIRECT("G12")="","",INDIRECT("G12"))</f>
      </c>
      <c r="V12" s="23">
        <f ca="1">IF(INDIRECT("H12")="","",INDIRECT("H12"))</f>
      </c>
      <c r="W12" s="23">
        <f ca="1">IF(INDIRECT("I12")="","",INDIRECT("I12"))</f>
      </c>
    </row>
    <row r="13" spans="1:23" ht="19.5" customHeight="1">
      <c r="A13" s="106"/>
      <c r="B13" s="16"/>
      <c r="C13" s="16"/>
      <c r="D13" s="35"/>
      <c r="E13" s="67"/>
      <c r="F13" s="16"/>
      <c r="G13" s="78"/>
      <c r="H13" s="16"/>
      <c r="I13" s="17"/>
      <c r="M13" s="10">
        <f>IF(A13="男子複",IF(E13="愛知","",IF(E13="","","●")),"")</f>
      </c>
      <c r="N13" s="10">
        <f>IF(A13="女子複",IF(E13="愛知","",IF(E13="","","◎")),"")</f>
      </c>
      <c r="O13" s="23">
        <f ca="1">IF(INDIRECT("A13")="","",INDIRECT("A13"))</f>
      </c>
      <c r="P13" s="23">
        <f ca="1">IF(INDIRECT("B13")="","",INDIRECT("B13"))</f>
      </c>
      <c r="Q13" s="23">
        <f ca="1">IF(INDIRECT("C13")="","",INDIRECT("C13"))</f>
      </c>
      <c r="R13" s="23">
        <f ca="1">IF(INDIRECT("D13")="","",INDIRECT("D13"))</f>
      </c>
      <c r="S13" s="23">
        <f ca="1">IF(INDIRECT("E13")="","",INDIRECT("E13"))</f>
      </c>
      <c r="T13" s="23">
        <f ca="1">IF(INDIRECT("F13")="","",INDIRECT("F13"))</f>
      </c>
      <c r="U13" s="23">
        <f ca="1">IF(INDIRECT("G13")="","",INDIRECT("G13"))</f>
      </c>
      <c r="V13" s="23">
        <f ca="1">IF(INDIRECT("H13")="","",INDIRECT("H13"))</f>
      </c>
      <c r="W13" s="23">
        <f ca="1">IF(INDIRECT("I13")="","",INDIRECT("I13"))</f>
      </c>
    </row>
    <row r="14" spans="1:23" ht="19.5" customHeight="1">
      <c r="A14" s="107"/>
      <c r="B14" s="18"/>
      <c r="C14" s="18"/>
      <c r="D14" s="36"/>
      <c r="E14" s="68"/>
      <c r="F14" s="42"/>
      <c r="G14" s="69"/>
      <c r="H14" s="18"/>
      <c r="I14" s="45"/>
      <c r="M14" s="10">
        <f>IF(A13="男子複",IF(E14="愛知","",IF(E14="","","●")),"")</f>
      </c>
      <c r="N14" s="10">
        <f>IF(A13="女子複",IF(E14="愛知","",IF(E14="","","◎")),"")</f>
      </c>
      <c r="O14" s="23">
        <f ca="1">IF(INDIRECT("A14")="","",INDIRECT("A14"))</f>
      </c>
      <c r="P14" s="23">
        <f ca="1">IF(INDIRECT("B14")="","",INDIRECT("B14"))</f>
      </c>
      <c r="Q14" s="23">
        <f ca="1">IF(INDIRECT("C14")="","",INDIRECT("C14"))</f>
      </c>
      <c r="R14" s="23">
        <f ca="1">IF(INDIRECT("D14")="","",INDIRECT("D14"))</f>
      </c>
      <c r="S14" s="23">
        <f ca="1">IF(INDIRECT("E14")="","",INDIRECT("E14"))</f>
      </c>
      <c r="T14" s="23">
        <f ca="1">IF(INDIRECT("F14")="","",INDIRECT("F14"))</f>
      </c>
      <c r="U14" s="23">
        <f ca="1">IF(INDIRECT("G14")="","",INDIRECT("G14"))</f>
      </c>
      <c r="V14" s="23">
        <f ca="1">IF(INDIRECT("H14")="","",INDIRECT("H14"))</f>
      </c>
      <c r="W14" s="23">
        <f ca="1">IF(INDIRECT("I14")="","",INDIRECT("I14"))</f>
      </c>
    </row>
    <row r="15" spans="1:23" ht="19.5" customHeight="1">
      <c r="A15" s="106"/>
      <c r="B15" s="16"/>
      <c r="C15" s="16"/>
      <c r="D15" s="35"/>
      <c r="E15" s="67"/>
      <c r="F15" s="16"/>
      <c r="G15" s="78"/>
      <c r="H15" s="16"/>
      <c r="I15" s="17"/>
      <c r="M15" s="10">
        <f>IF(A15="男子複",IF(E15="愛知","",IF(E15="","","●")),"")</f>
      </c>
      <c r="N15" s="10">
        <f>IF(A15="女子複",IF(E15="愛知","",IF(E15="","","◎")),"")</f>
      </c>
      <c r="O15" s="23">
        <f ca="1">IF(INDIRECT("A15")="","",INDIRECT("A15"))</f>
      </c>
      <c r="P15" s="23">
        <f ca="1">IF(INDIRECT("B15")="","",INDIRECT("B15"))</f>
      </c>
      <c r="Q15" s="23">
        <f ca="1">IF(INDIRECT("C15")="","",INDIRECT("C15"))</f>
      </c>
      <c r="R15" s="23">
        <f ca="1">IF(INDIRECT("D15")="","",INDIRECT("D15"))</f>
      </c>
      <c r="S15" s="23">
        <f ca="1">IF(INDIRECT("E15")="","",INDIRECT("E15"))</f>
      </c>
      <c r="T15" s="23">
        <f ca="1">IF(INDIRECT("F15")="","",INDIRECT("F15"))</f>
      </c>
      <c r="U15" s="23">
        <f ca="1">IF(INDIRECT("G15")="","",INDIRECT("G15"))</f>
      </c>
      <c r="V15" s="23">
        <f ca="1">IF(INDIRECT("H15")="","",INDIRECT("H15"))</f>
      </c>
      <c r="W15" s="23">
        <f ca="1">IF(INDIRECT("I15")="","",INDIRECT("I15"))</f>
      </c>
    </row>
    <row r="16" spans="1:23" ht="19.5" customHeight="1">
      <c r="A16" s="107"/>
      <c r="B16" s="18"/>
      <c r="C16" s="18"/>
      <c r="D16" s="36"/>
      <c r="E16" s="68"/>
      <c r="F16" s="42"/>
      <c r="G16" s="69"/>
      <c r="H16" s="18"/>
      <c r="I16" s="45"/>
      <c r="M16" s="10">
        <f>IF(A15="男子複",IF(E16="愛知","",IF(E16="","","●")),"")</f>
      </c>
      <c r="N16" s="10">
        <f>IF(A15="女子複",IF(E16="愛知","",IF(E16="","","◎")),"")</f>
      </c>
      <c r="O16" s="23">
        <f ca="1">IF(INDIRECT("A16")="","",INDIRECT("A16"))</f>
      </c>
      <c r="P16" s="23">
        <f ca="1">IF(INDIRECT("B16")="","",INDIRECT("B16"))</f>
      </c>
      <c r="Q16" s="23">
        <f ca="1">IF(INDIRECT("C16")="","",INDIRECT("C16"))</f>
      </c>
      <c r="R16" s="23">
        <f ca="1">IF(INDIRECT("D16")="","",INDIRECT("D16"))</f>
      </c>
      <c r="S16" s="23">
        <f ca="1">IF(INDIRECT("E16")="","",INDIRECT("E16"))</f>
      </c>
      <c r="T16" s="23">
        <f ca="1">IF(INDIRECT("F16")="","",INDIRECT("F16"))</f>
      </c>
      <c r="U16" s="23">
        <f ca="1">IF(INDIRECT("G16")="","",INDIRECT("G16"))</f>
      </c>
      <c r="V16" s="23">
        <f ca="1">IF(INDIRECT("H16")="","",INDIRECT("H16"))</f>
      </c>
      <c r="W16" s="23">
        <f ca="1">IF(INDIRECT("I16")="","",INDIRECT("I16"))</f>
      </c>
    </row>
    <row r="17" spans="1:23" ht="19.5" customHeight="1">
      <c r="A17" s="106"/>
      <c r="B17" s="16"/>
      <c r="C17" s="16"/>
      <c r="D17" s="35"/>
      <c r="E17" s="67"/>
      <c r="F17" s="16"/>
      <c r="G17" s="78"/>
      <c r="H17" s="16"/>
      <c r="I17" s="17"/>
      <c r="M17" s="10">
        <f>IF(A17="男子複",IF(E17="愛知","",IF(E17="","","●")),"")</f>
      </c>
      <c r="N17" s="10">
        <f>IF(A17="女子複",IF(E17="愛知","",IF(E17="","","◎")),"")</f>
      </c>
      <c r="O17" s="23">
        <f ca="1">IF(INDIRECT("A17")="","",INDIRECT("A17"))</f>
      </c>
      <c r="P17" s="23">
        <f ca="1">IF(INDIRECT("B17")="","",INDIRECT("B17"))</f>
      </c>
      <c r="Q17" s="23">
        <f ca="1">IF(INDIRECT("C17")="","",INDIRECT("C17"))</f>
      </c>
      <c r="R17" s="23">
        <f ca="1">IF(INDIRECT("D17")="","",INDIRECT("D17"))</f>
      </c>
      <c r="S17" s="23">
        <f ca="1">IF(INDIRECT("E17")="","",INDIRECT("E17"))</f>
      </c>
      <c r="T17" s="23">
        <f ca="1">IF(INDIRECT("F17")="","",INDIRECT("F17"))</f>
      </c>
      <c r="U17" s="23">
        <f ca="1">IF(INDIRECT("G17")="","",INDIRECT("G17"))</f>
      </c>
      <c r="V17" s="23">
        <f ca="1">IF(INDIRECT("H17")="","",INDIRECT("H17"))</f>
      </c>
      <c r="W17" s="23">
        <f ca="1">IF(INDIRECT("I17")="","",INDIRECT("I17"))</f>
      </c>
    </row>
    <row r="18" spans="1:23" ht="19.5" customHeight="1">
      <c r="A18" s="107"/>
      <c r="B18" s="18"/>
      <c r="C18" s="18"/>
      <c r="D18" s="36"/>
      <c r="E18" s="68"/>
      <c r="F18" s="42"/>
      <c r="G18" s="69"/>
      <c r="H18" s="18"/>
      <c r="I18" s="45"/>
      <c r="M18" s="10">
        <f>IF(A17="男子複",IF(E18="愛知","",IF(E18="","","●")),"")</f>
      </c>
      <c r="N18" s="10">
        <f>IF(A17="女子複",IF(E18="愛知","",IF(E18="","","◎")),"")</f>
      </c>
      <c r="O18" s="23">
        <f ca="1">IF(INDIRECT("A18")="","",INDIRECT("A18"))</f>
      </c>
      <c r="P18" s="23">
        <f ca="1">IF(INDIRECT("B18")="","",INDIRECT("B18"))</f>
      </c>
      <c r="Q18" s="23">
        <f ca="1">IF(INDIRECT("C18")="","",INDIRECT("C18"))</f>
      </c>
      <c r="R18" s="23">
        <f ca="1">IF(INDIRECT("D18")="","",INDIRECT("D18"))</f>
      </c>
      <c r="S18" s="23">
        <f ca="1">IF(INDIRECT("E18")="","",INDIRECT("E18"))</f>
      </c>
      <c r="T18" s="23">
        <f ca="1">IF(INDIRECT("F18")="","",INDIRECT("F18"))</f>
      </c>
      <c r="U18" s="23">
        <f ca="1">IF(INDIRECT("G18")="","",INDIRECT("G18"))</f>
      </c>
      <c r="V18" s="23">
        <f ca="1">IF(INDIRECT("H18")="","",INDIRECT("H18"))</f>
      </c>
      <c r="W18" s="23">
        <f ca="1">IF(INDIRECT("I18")="","",INDIRECT("I18"))</f>
      </c>
    </row>
    <row r="19" spans="1:23" ht="19.5" customHeight="1">
      <c r="A19" s="106"/>
      <c r="B19" s="16"/>
      <c r="C19" s="16"/>
      <c r="D19" s="35"/>
      <c r="E19" s="67"/>
      <c r="F19" s="16"/>
      <c r="G19" s="78"/>
      <c r="H19" s="16"/>
      <c r="I19" s="17"/>
      <c r="M19" s="10">
        <f>IF(A19="男子複",IF(E19="愛知","",IF(E19="","","●")),"")</f>
      </c>
      <c r="N19" s="10">
        <f>IF(A19="女子複",IF(E19="愛知","",IF(E19="","","◎")),"")</f>
      </c>
      <c r="O19" s="23">
        <f ca="1">IF(INDIRECT("A19")="","",INDIRECT("A19"))</f>
      </c>
      <c r="P19" s="23">
        <f ca="1">IF(INDIRECT("B19")="","",INDIRECT("B19"))</f>
      </c>
      <c r="Q19" s="23">
        <f ca="1">IF(INDIRECT("C19")="","",INDIRECT("C19"))</f>
      </c>
      <c r="R19" s="23">
        <f ca="1">IF(INDIRECT("D19")="","",INDIRECT("D19"))</f>
      </c>
      <c r="S19" s="23">
        <f ca="1">IF(INDIRECT("E19")="","",INDIRECT("E19"))</f>
      </c>
      <c r="T19" s="23">
        <f ca="1">IF(INDIRECT("F19")="","",INDIRECT("F19"))</f>
      </c>
      <c r="U19" s="23">
        <f ca="1">IF(INDIRECT("G19")="","",INDIRECT("G19"))</f>
      </c>
      <c r="V19" s="23">
        <f ca="1">IF(INDIRECT("H19")="","",INDIRECT("H19"))</f>
      </c>
      <c r="W19" s="23">
        <f ca="1">IF(INDIRECT("I19")="","",INDIRECT("I19"))</f>
      </c>
    </row>
    <row r="20" spans="1:23" ht="19.5" customHeight="1">
      <c r="A20" s="107"/>
      <c r="B20" s="18"/>
      <c r="C20" s="18"/>
      <c r="D20" s="36"/>
      <c r="E20" s="68"/>
      <c r="F20" s="42"/>
      <c r="G20" s="69"/>
      <c r="H20" s="18"/>
      <c r="I20" s="45"/>
      <c r="M20" s="10">
        <f>IF(A19="男子複",IF(E20="愛知","",IF(E20="","","●")),"")</f>
      </c>
      <c r="N20" s="10">
        <f>IF(A19="女子複",IF(E20="愛知","",IF(E20="","","◎")),"")</f>
      </c>
      <c r="O20" s="23">
        <f ca="1">IF(INDIRECT("A20")="","",INDIRECT("A20"))</f>
      </c>
      <c r="P20" s="23">
        <f ca="1">IF(INDIRECT("B20")="","",INDIRECT("B20"))</f>
      </c>
      <c r="Q20" s="23">
        <f ca="1">IF(INDIRECT("C20")="","",INDIRECT("C20"))</f>
      </c>
      <c r="R20" s="23">
        <f ca="1">IF(INDIRECT("D20")="","",INDIRECT("D20"))</f>
      </c>
      <c r="S20" s="23">
        <f ca="1">IF(INDIRECT("E20")="","",INDIRECT("E20"))</f>
      </c>
      <c r="T20" s="23">
        <f ca="1">IF(INDIRECT("F20")="","",INDIRECT("F20"))</f>
      </c>
      <c r="U20" s="23">
        <f ca="1">IF(INDIRECT("G20")="","",INDIRECT("G20"))</f>
      </c>
      <c r="V20" s="23">
        <f ca="1">IF(INDIRECT("H20")="","",INDIRECT("H20"))</f>
      </c>
      <c r="W20" s="23">
        <f ca="1">IF(INDIRECT("I20")="","",INDIRECT("I20"))</f>
      </c>
    </row>
    <row r="21" spans="1:23" ht="19.5" customHeight="1">
      <c r="A21" s="106"/>
      <c r="B21" s="16"/>
      <c r="C21" s="16"/>
      <c r="D21" s="35"/>
      <c r="E21" s="67"/>
      <c r="F21" s="16"/>
      <c r="G21" s="78"/>
      <c r="H21" s="16"/>
      <c r="I21" s="17"/>
      <c r="M21" s="10">
        <f>IF(A21="男子複",IF(E21="愛知","",IF(E21="","","●")),"")</f>
      </c>
      <c r="N21" s="10">
        <f>IF(A21="女子複",IF(E21="愛知","",IF(E21="","","◎")),"")</f>
      </c>
      <c r="O21" s="23">
        <f ca="1">IF(INDIRECT("A21")="","",INDIRECT("A21"))</f>
      </c>
      <c r="P21" s="23">
        <f ca="1">IF(INDIRECT("B21")="","",INDIRECT("B21"))</f>
      </c>
      <c r="Q21" s="23">
        <f ca="1">IF(INDIRECT("C21")="","",INDIRECT("C21"))</f>
      </c>
      <c r="R21" s="23">
        <f ca="1">IF(INDIRECT("D21")="","",INDIRECT("D21"))</f>
      </c>
      <c r="S21" s="23">
        <f ca="1">IF(INDIRECT("E21")="","",INDIRECT("E21"))</f>
      </c>
      <c r="T21" s="23">
        <f ca="1">IF(INDIRECT("F21")="","",INDIRECT("F21"))</f>
      </c>
      <c r="U21" s="23">
        <f ca="1">IF(INDIRECT("G21")="","",INDIRECT("G21"))</f>
      </c>
      <c r="V21" s="23">
        <f ca="1">IF(INDIRECT("H21")="","",INDIRECT("H21"))</f>
      </c>
      <c r="W21" s="23">
        <f ca="1">IF(INDIRECT("I21")="","",INDIRECT("I21"))</f>
      </c>
    </row>
    <row r="22" spans="1:23" ht="19.5" customHeight="1">
      <c r="A22" s="107"/>
      <c r="B22" s="18"/>
      <c r="C22" s="18"/>
      <c r="D22" s="36"/>
      <c r="E22" s="68"/>
      <c r="F22" s="42"/>
      <c r="G22" s="69"/>
      <c r="H22" s="18"/>
      <c r="I22" s="45"/>
      <c r="M22" s="10">
        <f>IF(A21="男子複",IF(E22="愛知","",IF(E22="","","●")),"")</f>
      </c>
      <c r="N22" s="10">
        <f>IF(A21="女子複",IF(E22="愛知","",IF(E22="","","◎")),"")</f>
      </c>
      <c r="O22" s="23">
        <f ca="1">IF(INDIRECT("A22")="","",INDIRECT("A22"))</f>
      </c>
      <c r="P22" s="23">
        <f ca="1">IF(INDIRECT("B22")="","",INDIRECT("B22"))</f>
      </c>
      <c r="Q22" s="23">
        <f ca="1">IF(INDIRECT("C22")="","",INDIRECT("C22"))</f>
      </c>
      <c r="R22" s="23">
        <f ca="1">IF(INDIRECT("D22")="","",INDIRECT("D22"))</f>
      </c>
      <c r="S22" s="23">
        <f ca="1">IF(INDIRECT("E22")="","",INDIRECT("E22"))</f>
      </c>
      <c r="T22" s="23">
        <f ca="1">IF(INDIRECT("F22")="","",INDIRECT("F22"))</f>
      </c>
      <c r="U22" s="23">
        <f ca="1">IF(INDIRECT("G22")="","",INDIRECT("G22"))</f>
      </c>
      <c r="V22" s="23">
        <f ca="1">IF(INDIRECT("H22")="","",INDIRECT("H22"))</f>
      </c>
      <c r="W22" s="23">
        <f ca="1">IF(INDIRECT("I22")="","",INDIRECT("I22"))</f>
      </c>
    </row>
    <row r="23" spans="1:23" ht="19.5" customHeight="1">
      <c r="A23" s="106"/>
      <c r="B23" s="16"/>
      <c r="C23" s="16"/>
      <c r="D23" s="35"/>
      <c r="E23" s="67"/>
      <c r="F23" s="16"/>
      <c r="G23" s="78"/>
      <c r="H23" s="16"/>
      <c r="I23" s="17"/>
      <c r="M23" s="10">
        <f>IF(A23="男子複",IF(E23="愛知","",IF(E23="","","●")),"")</f>
      </c>
      <c r="N23" s="10">
        <f>IF(A23="女子複",IF(E23="愛知","",IF(E23="","","◎")),"")</f>
      </c>
      <c r="O23" s="23">
        <f ca="1">IF(INDIRECT("A23")="","",INDIRECT("A23"))</f>
      </c>
      <c r="P23" s="23">
        <f ca="1">IF(INDIRECT("B23")="","",INDIRECT("B23"))</f>
      </c>
      <c r="Q23" s="23">
        <f ca="1">IF(INDIRECT("C23")="","",INDIRECT("C23"))</f>
      </c>
      <c r="R23" s="23">
        <f ca="1">IF(INDIRECT("D23")="","",INDIRECT("D23"))</f>
      </c>
      <c r="S23" s="23">
        <f ca="1">IF(INDIRECT("E23")="","",INDIRECT("E23"))</f>
      </c>
      <c r="T23" s="23">
        <f ca="1">IF(INDIRECT("F23")="","",INDIRECT("F23"))</f>
      </c>
      <c r="U23" s="23">
        <f ca="1">IF(INDIRECT("G23")="","",INDIRECT("G23"))</f>
      </c>
      <c r="V23" s="23">
        <f ca="1">IF(INDIRECT("H23")="","",INDIRECT("H23"))</f>
      </c>
      <c r="W23" s="23">
        <f ca="1">IF(INDIRECT("I23")="","",INDIRECT("I23"))</f>
      </c>
    </row>
    <row r="24" spans="1:23" ht="19.5" customHeight="1">
      <c r="A24" s="107"/>
      <c r="B24" s="18"/>
      <c r="C24" s="18"/>
      <c r="D24" s="36"/>
      <c r="E24" s="68"/>
      <c r="F24" s="42"/>
      <c r="G24" s="69"/>
      <c r="H24" s="18"/>
      <c r="I24" s="45"/>
      <c r="M24" s="10">
        <f>IF(A23="男子複",IF(E24="愛知","",IF(E24="","","●")),"")</f>
      </c>
      <c r="N24" s="10">
        <f>IF(A23="女子複",IF(E24="愛知","",IF(E24="","","◎")),"")</f>
      </c>
      <c r="O24" s="23">
        <f ca="1">IF(INDIRECT("A24")="","",INDIRECT("A24"))</f>
      </c>
      <c r="P24" s="23">
        <f ca="1">IF(INDIRECT("B24")="","",INDIRECT("B24"))</f>
      </c>
      <c r="Q24" s="23">
        <f ca="1">IF(INDIRECT("C24")="","",INDIRECT("C24"))</f>
      </c>
      <c r="R24" s="23">
        <f ca="1">IF(INDIRECT("D24")="","",INDIRECT("D24"))</f>
      </c>
      <c r="S24" s="23">
        <f ca="1">IF(INDIRECT("E24")="","",INDIRECT("E24"))</f>
      </c>
      <c r="T24" s="23">
        <f ca="1">IF(INDIRECT("F24")="","",INDIRECT("F24"))</f>
      </c>
      <c r="U24" s="23">
        <f ca="1">IF(INDIRECT("G24")="","",INDIRECT("G24"))</f>
      </c>
      <c r="V24" s="23">
        <f ca="1">IF(INDIRECT("H24")="","",INDIRECT("H24"))</f>
      </c>
      <c r="W24" s="23">
        <f ca="1">IF(INDIRECT("I24")="","",INDIRECT("I24"))</f>
      </c>
    </row>
    <row r="25" spans="1:23" ht="19.5" customHeight="1">
      <c r="A25" s="106"/>
      <c r="B25" s="16"/>
      <c r="C25" s="16"/>
      <c r="D25" s="35"/>
      <c r="E25" s="67"/>
      <c r="F25" s="16"/>
      <c r="G25" s="78"/>
      <c r="H25" s="16"/>
      <c r="I25" s="17"/>
      <c r="M25" s="10">
        <f>IF(A25="男子複",IF(E25="愛知","",IF(E25="","","●")),"")</f>
      </c>
      <c r="N25" s="10">
        <f>IF(A25="女子複",IF(E25="愛知","",IF(E25="","","◎")),"")</f>
      </c>
      <c r="O25" s="23">
        <f ca="1">IF(INDIRECT("A25")="","",INDIRECT("A25"))</f>
      </c>
      <c r="P25" s="23">
        <f ca="1">IF(INDIRECT("B25")="","",INDIRECT("B25"))</f>
      </c>
      <c r="Q25" s="23">
        <f ca="1">IF(INDIRECT("C25")="","",INDIRECT("C25"))</f>
      </c>
      <c r="R25" s="23">
        <f ca="1">IF(INDIRECT("D25")="","",INDIRECT("D25"))</f>
      </c>
      <c r="S25" s="23">
        <f ca="1">IF(INDIRECT("E25")="","",INDIRECT("E25"))</f>
      </c>
      <c r="T25" s="23">
        <f ca="1">IF(INDIRECT("F25")="","",INDIRECT("F25"))</f>
      </c>
      <c r="U25" s="23">
        <f ca="1">IF(INDIRECT("G25")="","",INDIRECT("G25"))</f>
      </c>
      <c r="V25" s="23">
        <f ca="1">IF(INDIRECT("H25")="","",INDIRECT("H25"))</f>
      </c>
      <c r="W25" s="23">
        <f ca="1">IF(INDIRECT("I25")="","",INDIRECT("I25"))</f>
      </c>
    </row>
    <row r="26" spans="1:23" ht="19.5" customHeight="1">
      <c r="A26" s="107"/>
      <c r="B26" s="18"/>
      <c r="C26" s="18"/>
      <c r="D26" s="36"/>
      <c r="E26" s="68"/>
      <c r="F26" s="42"/>
      <c r="G26" s="69"/>
      <c r="H26" s="18"/>
      <c r="I26" s="45"/>
      <c r="M26" s="10">
        <f>IF(A25="男子複",IF(E26="愛知","",IF(E26="","","●")),"")</f>
      </c>
      <c r="N26" s="10">
        <f>IF(A25="女子複",IF(E26="愛知","",IF(E26="","","◎")),"")</f>
      </c>
      <c r="O26" s="23">
        <f ca="1">IF(INDIRECT("A26")="","",INDIRECT("A26"))</f>
      </c>
      <c r="P26" s="23">
        <f ca="1">IF(INDIRECT("B26")="","",INDIRECT("B26"))</f>
      </c>
      <c r="Q26" s="23">
        <f ca="1">IF(INDIRECT("C26")="","",INDIRECT("C26"))</f>
      </c>
      <c r="R26" s="23">
        <f ca="1">IF(INDIRECT("D26")="","",INDIRECT("D26"))</f>
      </c>
      <c r="S26" s="23">
        <f ca="1">IF(INDIRECT("E26")="","",INDIRECT("E26"))</f>
      </c>
      <c r="T26" s="23">
        <f ca="1">IF(INDIRECT("F26")="","",INDIRECT("F26"))</f>
      </c>
      <c r="U26" s="23">
        <f ca="1">IF(INDIRECT("G26")="","",INDIRECT("G26"))</f>
      </c>
      <c r="V26" s="23">
        <f ca="1">IF(INDIRECT("H26")="","",INDIRECT("H26"))</f>
      </c>
      <c r="W26" s="23">
        <f ca="1">IF(INDIRECT("I26")="","",INDIRECT("I26"))</f>
      </c>
    </row>
    <row r="27" spans="1:23" ht="19.5" customHeight="1">
      <c r="A27" s="106"/>
      <c r="B27" s="16"/>
      <c r="C27" s="16"/>
      <c r="D27" s="35"/>
      <c r="E27" s="67"/>
      <c r="F27" s="16"/>
      <c r="G27" s="78"/>
      <c r="H27" s="16"/>
      <c r="I27" s="17"/>
      <c r="M27" s="10">
        <f>IF(A27="男子複",IF(E27="愛知","",IF(E27="","","●")),"")</f>
      </c>
      <c r="N27" s="10">
        <f>IF(A27="女子複",IF(E27="愛知","",IF(E27="","","◎")),"")</f>
      </c>
      <c r="O27" s="23">
        <f ca="1">IF(INDIRECT("A27")="","",INDIRECT("A27"))</f>
      </c>
      <c r="P27" s="23">
        <f ca="1">IF(INDIRECT("B27")="","",INDIRECT("B27"))</f>
      </c>
      <c r="Q27" s="23">
        <f ca="1">IF(INDIRECT("C27")="","",INDIRECT("C27"))</f>
      </c>
      <c r="R27" s="23">
        <f ca="1">IF(INDIRECT("D27")="","",INDIRECT("D27"))</f>
      </c>
      <c r="S27" s="23">
        <f ca="1">IF(INDIRECT("E27")="","",INDIRECT("E27"))</f>
      </c>
      <c r="T27" s="23">
        <f ca="1">IF(INDIRECT("F27")="","",INDIRECT("F27"))</f>
      </c>
      <c r="U27" s="23">
        <f ca="1">IF(INDIRECT("G27")="","",INDIRECT("G27"))</f>
      </c>
      <c r="V27" s="23">
        <f ca="1">IF(INDIRECT("H27")="","",INDIRECT("H27"))</f>
      </c>
      <c r="W27" s="23">
        <f ca="1">IF(INDIRECT("I27")="","",INDIRECT("I27"))</f>
      </c>
    </row>
    <row r="28" spans="1:23" ht="19.5" customHeight="1">
      <c r="A28" s="107"/>
      <c r="B28" s="18"/>
      <c r="C28" s="18"/>
      <c r="D28" s="36"/>
      <c r="E28" s="68"/>
      <c r="F28" s="42"/>
      <c r="G28" s="69"/>
      <c r="H28" s="18"/>
      <c r="I28" s="45"/>
      <c r="M28" s="10">
        <f>IF(A27="男子複",IF(E28="愛知","",IF(E28="","","●")),"")</f>
      </c>
      <c r="N28" s="10">
        <f>IF(A27="女子複",IF(E28="愛知","",IF(E28="","","◎")),"")</f>
      </c>
      <c r="O28" s="23">
        <f ca="1">IF(INDIRECT("A28")="","",INDIRECT("A28"))</f>
      </c>
      <c r="P28" s="23">
        <f ca="1">IF(INDIRECT("B28")="","",INDIRECT("B28"))</f>
      </c>
      <c r="Q28" s="23">
        <f ca="1">IF(INDIRECT("C28")="","",INDIRECT("C28"))</f>
      </c>
      <c r="R28" s="23">
        <f ca="1">IF(INDIRECT("D28")="","",INDIRECT("D28"))</f>
      </c>
      <c r="S28" s="23">
        <f ca="1">IF(INDIRECT("E28")="","",INDIRECT("E28"))</f>
      </c>
      <c r="T28" s="23">
        <f ca="1">IF(INDIRECT("F28")="","",INDIRECT("F28"))</f>
      </c>
      <c r="U28" s="23">
        <f ca="1">IF(INDIRECT("G28")="","",INDIRECT("G28"))</f>
      </c>
      <c r="V28" s="23">
        <f ca="1">IF(INDIRECT("H28")="","",INDIRECT("H28"))</f>
      </c>
      <c r="W28" s="23">
        <f ca="1">IF(INDIRECT("I28")="","",INDIRECT("I28"))</f>
      </c>
    </row>
    <row r="29" spans="1:23" ht="19.5" customHeight="1">
      <c r="A29" s="106"/>
      <c r="B29" s="16"/>
      <c r="C29" s="16"/>
      <c r="D29" s="35"/>
      <c r="E29" s="67"/>
      <c r="F29" s="16"/>
      <c r="G29" s="78"/>
      <c r="H29" s="16"/>
      <c r="I29" s="17"/>
      <c r="M29" s="10">
        <f>IF(A29="男子複",IF(E29="愛知","",IF(E29="","","●")),"")</f>
      </c>
      <c r="N29" s="10">
        <f>IF(A29="女子複",IF(E29="愛知","",IF(E29="","","◎")),"")</f>
      </c>
      <c r="O29" s="23">
        <f ca="1">IF(INDIRECT("A29")="","",INDIRECT("A29"))</f>
      </c>
      <c r="P29" s="23">
        <f ca="1">IF(INDIRECT("B29")="","",INDIRECT("B29"))</f>
      </c>
      <c r="Q29" s="23">
        <f ca="1">IF(INDIRECT("C29")="","",INDIRECT("C29"))</f>
      </c>
      <c r="R29" s="23">
        <f ca="1">IF(INDIRECT("D29")="","",INDIRECT("D29"))</f>
      </c>
      <c r="S29" s="23">
        <f ca="1">IF(INDIRECT("E29")="","",INDIRECT("E29"))</f>
      </c>
      <c r="T29" s="23">
        <f ca="1">IF(INDIRECT("F29")="","",INDIRECT("F29"))</f>
      </c>
      <c r="U29" s="23">
        <f ca="1">IF(INDIRECT("G29")="","",INDIRECT("G29"))</f>
      </c>
      <c r="V29" s="23">
        <f ca="1">IF(INDIRECT("H29")="","",INDIRECT("H29"))</f>
      </c>
      <c r="W29" s="23">
        <f ca="1">IF(INDIRECT("I29")="","",INDIRECT("I29"))</f>
      </c>
    </row>
    <row r="30" spans="1:23" ht="19.5" customHeight="1">
      <c r="A30" s="107"/>
      <c r="B30" s="18"/>
      <c r="C30" s="18"/>
      <c r="D30" s="36"/>
      <c r="E30" s="68"/>
      <c r="F30" s="42"/>
      <c r="G30" s="69"/>
      <c r="H30" s="18"/>
      <c r="I30" s="45"/>
      <c r="M30" s="10">
        <f>IF(A29="男子複",IF(E30="愛知","",IF(E30="","","●")),"")</f>
      </c>
      <c r="N30" s="10">
        <f>IF(A29="女子複",IF(E30="愛知","",IF(E30="","","◎")),"")</f>
      </c>
      <c r="O30" s="23">
        <f ca="1">IF(INDIRECT("A30")="","",INDIRECT("A30"))</f>
      </c>
      <c r="P30" s="23">
        <f ca="1">IF(INDIRECT("B30")="","",INDIRECT("B30"))</f>
      </c>
      <c r="Q30" s="23">
        <f ca="1">IF(INDIRECT("C30")="","",INDIRECT("C30"))</f>
      </c>
      <c r="R30" s="23">
        <f ca="1">IF(INDIRECT("D30")="","",INDIRECT("D30"))</f>
      </c>
      <c r="S30" s="23">
        <f ca="1">IF(INDIRECT("E30")="","",INDIRECT("E30"))</f>
      </c>
      <c r="T30" s="23">
        <f ca="1">IF(INDIRECT("F30")="","",INDIRECT("F30"))</f>
      </c>
      <c r="U30" s="23">
        <f ca="1">IF(INDIRECT("G30")="","",INDIRECT("G30"))</f>
      </c>
      <c r="V30" s="23">
        <f ca="1">IF(INDIRECT("H30")="","",INDIRECT("H30"))</f>
      </c>
      <c r="W30" s="23">
        <f ca="1">IF(INDIRECT("I30")="","",INDIRECT("I30"))</f>
      </c>
    </row>
    <row r="31" spans="1:23" ht="19.5" customHeight="1">
      <c r="A31" s="106"/>
      <c r="B31" s="16"/>
      <c r="C31" s="16"/>
      <c r="D31" s="35"/>
      <c r="E31" s="67"/>
      <c r="F31" s="16"/>
      <c r="G31" s="78"/>
      <c r="H31" s="16"/>
      <c r="I31" s="17"/>
      <c r="M31" s="10">
        <f>IF(A31="男子複",IF(E31="愛知","",IF(E31="","","●")),"")</f>
      </c>
      <c r="N31" s="10">
        <f>IF(A31="女子複",IF(E31="愛知","",IF(E31="","","◎")),"")</f>
      </c>
      <c r="O31" s="23">
        <f ca="1">IF(INDIRECT("A31")="","",INDIRECT("A31"))</f>
      </c>
      <c r="P31" s="23">
        <f ca="1">IF(INDIRECT("B31")="","",INDIRECT("B31"))</f>
      </c>
      <c r="Q31" s="23">
        <f ca="1">IF(INDIRECT("C31")="","",INDIRECT("C31"))</f>
      </c>
      <c r="R31" s="23">
        <f ca="1">IF(INDIRECT("D31")="","",INDIRECT("D31"))</f>
      </c>
      <c r="S31" s="23">
        <f ca="1">IF(INDIRECT("E31")="","",INDIRECT("E31"))</f>
      </c>
      <c r="T31" s="23">
        <f ca="1">IF(INDIRECT("F31")="","",INDIRECT("F31"))</f>
      </c>
      <c r="U31" s="23">
        <f ca="1">IF(INDIRECT("G31")="","",INDIRECT("G31"))</f>
      </c>
      <c r="V31" s="23">
        <f ca="1">IF(INDIRECT("H31")="","",INDIRECT("H31"))</f>
      </c>
      <c r="W31" s="23">
        <f ca="1">IF(INDIRECT("I31")="","",INDIRECT("I31"))</f>
      </c>
    </row>
    <row r="32" spans="1:23" ht="19.5" customHeight="1">
      <c r="A32" s="107"/>
      <c r="B32" s="18"/>
      <c r="C32" s="18"/>
      <c r="D32" s="36"/>
      <c r="E32" s="68"/>
      <c r="F32" s="42"/>
      <c r="G32" s="69"/>
      <c r="H32" s="18"/>
      <c r="I32" s="45"/>
      <c r="M32" s="10">
        <f>IF(A31="男子複",IF(E32="愛知","",IF(E32="","","●")),"")</f>
      </c>
      <c r="N32" s="10">
        <f>IF(A31="女子複",IF(E32="愛知","",IF(E32="","","◎")),"")</f>
      </c>
      <c r="O32" s="23">
        <f ca="1">IF(INDIRECT("A32")="","",INDIRECT("A32"))</f>
      </c>
      <c r="P32" s="23">
        <f ca="1">IF(INDIRECT("B32")="","",INDIRECT("B32"))</f>
      </c>
      <c r="Q32" s="23">
        <f ca="1">IF(INDIRECT("C32")="","",INDIRECT("C32"))</f>
      </c>
      <c r="R32" s="23">
        <f ca="1">IF(INDIRECT("D32")="","",INDIRECT("D32"))</f>
      </c>
      <c r="S32" s="23">
        <f ca="1">IF(INDIRECT("E32")="","",INDIRECT("E32"))</f>
      </c>
      <c r="T32" s="23">
        <f ca="1">IF(INDIRECT("F32")="","",INDIRECT("F32"))</f>
      </c>
      <c r="U32" s="23">
        <f ca="1">IF(INDIRECT("G32")="","",INDIRECT("G32"))</f>
      </c>
      <c r="V32" s="23">
        <f ca="1">IF(INDIRECT("H32")="","",INDIRECT("H32"))</f>
      </c>
      <c r="W32" s="23">
        <f ca="1">IF(INDIRECT("I32")="","",INDIRECT("I32"))</f>
      </c>
    </row>
    <row r="33" spans="1:23" ht="19.5" customHeight="1">
      <c r="A33" s="106"/>
      <c r="B33" s="16"/>
      <c r="C33" s="16"/>
      <c r="D33" s="35"/>
      <c r="E33" s="67"/>
      <c r="F33" s="16"/>
      <c r="G33" s="78"/>
      <c r="H33" s="16"/>
      <c r="I33" s="17"/>
      <c r="M33" s="10">
        <f>IF(A33="男子複",IF(E33="愛知","",IF(E33="","","●")),"")</f>
      </c>
      <c r="N33" s="10">
        <f>IF(A33="女子複",IF(E33="愛知","",IF(E33="","","◎")),"")</f>
      </c>
      <c r="O33" s="23">
        <f ca="1">IF(INDIRECT("A33")="","",INDIRECT("A33"))</f>
      </c>
      <c r="P33" s="23">
        <f ca="1">IF(INDIRECT("B33")="","",INDIRECT("B33"))</f>
      </c>
      <c r="Q33" s="23">
        <f ca="1">IF(INDIRECT("C33")="","",INDIRECT("C33"))</f>
      </c>
      <c r="R33" s="23">
        <f ca="1">IF(INDIRECT("D33")="","",INDIRECT("D33"))</f>
      </c>
      <c r="S33" s="23">
        <f ca="1">IF(INDIRECT("E33")="","",INDIRECT("E33"))</f>
      </c>
      <c r="T33" s="23">
        <f ca="1">IF(INDIRECT("F33")="","",INDIRECT("F33"))</f>
      </c>
      <c r="U33" s="23">
        <f ca="1">IF(INDIRECT("G33")="","",INDIRECT("G33"))</f>
      </c>
      <c r="V33" s="23">
        <f ca="1">IF(INDIRECT("H33")="","",INDIRECT("H33"))</f>
      </c>
      <c r="W33" s="23">
        <f ca="1">IF(INDIRECT("I33")="","",INDIRECT("I33"))</f>
      </c>
    </row>
    <row r="34" spans="1:23" ht="19.5" customHeight="1">
      <c r="A34" s="107"/>
      <c r="B34" s="18"/>
      <c r="C34" s="18"/>
      <c r="D34" s="36"/>
      <c r="E34" s="68"/>
      <c r="F34" s="42"/>
      <c r="G34" s="69"/>
      <c r="H34" s="18"/>
      <c r="I34" s="45"/>
      <c r="M34" s="10">
        <f>IF(A33="男子複",IF(E34="愛知","",IF(E34="","","●")),"")</f>
      </c>
      <c r="N34" s="10">
        <f>IF(A33="女子複",IF(E34="愛知","",IF(E34="","","◎")),"")</f>
      </c>
      <c r="O34" s="23">
        <f ca="1">IF(INDIRECT("A34")="","",INDIRECT("A34"))</f>
      </c>
      <c r="P34" s="23">
        <f ca="1">IF(INDIRECT("B34")="","",INDIRECT("B34"))</f>
      </c>
      <c r="Q34" s="23">
        <f ca="1">IF(INDIRECT("C34")="","",INDIRECT("C34"))</f>
      </c>
      <c r="R34" s="23">
        <f ca="1">IF(INDIRECT("D34")="","",INDIRECT("D34"))</f>
      </c>
      <c r="S34" s="23">
        <f ca="1">IF(INDIRECT("E34")="","",INDIRECT("E34"))</f>
      </c>
      <c r="T34" s="23">
        <f ca="1">IF(INDIRECT("F34")="","",INDIRECT("F34"))</f>
      </c>
      <c r="U34" s="23">
        <f ca="1">IF(INDIRECT("G34")="","",INDIRECT("G34"))</f>
      </c>
      <c r="V34" s="23">
        <f ca="1">IF(INDIRECT("H34")="","",INDIRECT("H34"))</f>
      </c>
      <c r="W34" s="23">
        <f ca="1">IF(INDIRECT("I34")="","",INDIRECT("I34"))</f>
      </c>
    </row>
    <row r="35" spans="1:23" ht="19.5" customHeight="1">
      <c r="A35" s="106"/>
      <c r="B35" s="16"/>
      <c r="C35" s="16"/>
      <c r="D35" s="35"/>
      <c r="E35" s="67"/>
      <c r="F35" s="16"/>
      <c r="G35" s="78"/>
      <c r="H35" s="16"/>
      <c r="I35" s="17"/>
      <c r="M35" s="10">
        <f>IF(A35="男子複",IF(E35="愛知","",IF(E35="","","●")),"")</f>
      </c>
      <c r="N35" s="10">
        <f>IF(A35="女子複",IF(E35="愛知","",IF(E35="","","◎")),"")</f>
      </c>
      <c r="O35" s="23">
        <f ca="1">IF(INDIRECT("A35")="","",INDIRECT("A35"))</f>
      </c>
      <c r="P35" s="23">
        <f ca="1">IF(INDIRECT("B35")="","",INDIRECT("B35"))</f>
      </c>
      <c r="Q35" s="23">
        <f ca="1">IF(INDIRECT("C35")="","",INDIRECT("C35"))</f>
      </c>
      <c r="R35" s="23">
        <f ca="1">IF(INDIRECT("D35")="","",INDIRECT("D35"))</f>
      </c>
      <c r="S35" s="23">
        <f ca="1">IF(INDIRECT("E35")="","",INDIRECT("E35"))</f>
      </c>
      <c r="T35" s="23">
        <f ca="1">IF(INDIRECT("F35")="","",INDIRECT("F35"))</f>
      </c>
      <c r="U35" s="23">
        <f ca="1">IF(INDIRECT("G35")="","",INDIRECT("G35"))</f>
      </c>
      <c r="V35" s="23">
        <f ca="1">IF(INDIRECT("H35")="","",INDIRECT("H35"))</f>
      </c>
      <c r="W35" s="23">
        <f ca="1">IF(INDIRECT("I35")="","",INDIRECT("I35"))</f>
      </c>
    </row>
    <row r="36" spans="1:23" ht="19.5" customHeight="1">
      <c r="A36" s="107"/>
      <c r="B36" s="18"/>
      <c r="C36" s="18"/>
      <c r="D36" s="36"/>
      <c r="E36" s="68"/>
      <c r="F36" s="42"/>
      <c r="G36" s="69"/>
      <c r="H36" s="18"/>
      <c r="I36" s="45"/>
      <c r="M36" s="10">
        <f>IF(A35="男子複",IF(E36="愛知","",IF(E36="","","●")),"")</f>
      </c>
      <c r="N36" s="10">
        <f>IF(A35="女子複",IF(E36="愛知","",IF(E36="","","◎")),"")</f>
      </c>
      <c r="O36" s="23">
        <f ca="1">IF(INDIRECT("A36")="","",INDIRECT("A36"))</f>
      </c>
      <c r="P36" s="23">
        <f ca="1">IF(INDIRECT("B36")="","",INDIRECT("B36"))</f>
      </c>
      <c r="Q36" s="23">
        <f ca="1">IF(INDIRECT("C36")="","",INDIRECT("C36"))</f>
      </c>
      <c r="R36" s="23">
        <f ca="1">IF(INDIRECT("D36")="","",INDIRECT("D36"))</f>
      </c>
      <c r="S36" s="23">
        <f ca="1">IF(INDIRECT("E36")="","",INDIRECT("E36"))</f>
      </c>
      <c r="T36" s="23">
        <f ca="1">IF(INDIRECT("F36")="","",INDIRECT("F36"))</f>
      </c>
      <c r="U36" s="23">
        <f ca="1">IF(INDIRECT("G36")="","",INDIRECT("G36"))</f>
      </c>
      <c r="V36" s="23">
        <f ca="1">IF(INDIRECT("H36")="","",INDIRECT("H36"))</f>
      </c>
      <c r="W36" s="23">
        <f ca="1">IF(INDIRECT("I36")="","",INDIRECT("I36"))</f>
      </c>
    </row>
    <row r="37" spans="1:23" ht="19.5" customHeight="1">
      <c r="A37" s="106"/>
      <c r="B37" s="16"/>
      <c r="C37" s="16"/>
      <c r="D37" s="35"/>
      <c r="E37" s="67"/>
      <c r="F37" s="16"/>
      <c r="G37" s="78"/>
      <c r="H37" s="16"/>
      <c r="I37" s="17"/>
      <c r="M37" s="10">
        <f>IF(A37="男子複",IF(E37="愛知","",IF(E37="","","●")),"")</f>
      </c>
      <c r="N37" s="10">
        <f>IF(A37="女子複",IF(E37="愛知","",IF(E37="","","◎")),"")</f>
      </c>
      <c r="O37" s="23">
        <f ca="1">IF(INDIRECT("A37")="","",INDIRECT("A37"))</f>
      </c>
      <c r="P37" s="23">
        <f ca="1">IF(INDIRECT("B37")="","",INDIRECT("B37"))</f>
      </c>
      <c r="Q37" s="23">
        <f ca="1">IF(INDIRECT("C37")="","",INDIRECT("C37"))</f>
      </c>
      <c r="R37" s="23">
        <f ca="1">IF(INDIRECT("D37")="","",INDIRECT("D37"))</f>
      </c>
      <c r="S37" s="23">
        <f ca="1">IF(INDIRECT("E37")="","",INDIRECT("E37"))</f>
      </c>
      <c r="T37" s="23">
        <f ca="1">IF(INDIRECT("F37")="","",INDIRECT("F37"))</f>
      </c>
      <c r="U37" s="23">
        <f ca="1">IF(INDIRECT("G37")="","",INDIRECT("G37"))</f>
      </c>
      <c r="V37" s="23">
        <f ca="1">IF(INDIRECT("H37")="","",INDIRECT("H37"))</f>
      </c>
      <c r="W37" s="23">
        <f ca="1">IF(INDIRECT("I37")="","",INDIRECT("I37"))</f>
      </c>
    </row>
    <row r="38" spans="1:23" ht="19.5" customHeight="1">
      <c r="A38" s="107"/>
      <c r="B38" s="18"/>
      <c r="C38" s="18"/>
      <c r="D38" s="36"/>
      <c r="E38" s="68"/>
      <c r="F38" s="42"/>
      <c r="G38" s="69"/>
      <c r="H38" s="18"/>
      <c r="I38" s="45"/>
      <c r="M38" s="10">
        <f>IF(A37="男子複",IF(E38="愛知","",IF(E38="","","●")),"")</f>
      </c>
      <c r="N38" s="10">
        <f>IF(A37="女子複",IF(E38="愛知","",IF(E38="","","◎")),"")</f>
      </c>
      <c r="O38" s="23">
        <f ca="1">IF(INDIRECT("A38")="","",INDIRECT("A38"))</f>
      </c>
      <c r="P38" s="23">
        <f ca="1">IF(INDIRECT("B38")="","",INDIRECT("B38"))</f>
      </c>
      <c r="Q38" s="23">
        <f ca="1">IF(INDIRECT("C38")="","",INDIRECT("C38"))</f>
      </c>
      <c r="R38" s="23">
        <f ca="1">IF(INDIRECT("D38")="","",INDIRECT("D38"))</f>
      </c>
      <c r="S38" s="23">
        <f ca="1">IF(INDIRECT("E38")="","",INDIRECT("E38"))</f>
      </c>
      <c r="T38" s="23">
        <f ca="1">IF(INDIRECT("F38")="","",INDIRECT("F38"))</f>
      </c>
      <c r="U38" s="23">
        <f ca="1">IF(INDIRECT("G38")="","",INDIRECT("G38"))</f>
      </c>
      <c r="V38" s="23">
        <f ca="1">IF(INDIRECT("H38")="","",INDIRECT("H38"))</f>
      </c>
      <c r="W38" s="23">
        <f ca="1">IF(INDIRECT("I38")="","",INDIRECT("I38"))</f>
      </c>
    </row>
    <row r="39" spans="1:23" ht="19.5" customHeight="1">
      <c r="A39" s="106"/>
      <c r="B39" s="16"/>
      <c r="C39" s="16"/>
      <c r="D39" s="35"/>
      <c r="E39" s="67"/>
      <c r="F39" s="16"/>
      <c r="G39" s="78"/>
      <c r="H39" s="16"/>
      <c r="I39" s="17"/>
      <c r="M39" s="10">
        <f>IF(A39="男子複",IF(E39="愛知","",IF(E39="","","●")),"")</f>
      </c>
      <c r="N39" s="10">
        <f>IF(A39="女子複",IF(E39="愛知","",IF(E39="","","◎")),"")</f>
      </c>
      <c r="O39" s="23">
        <f ca="1">IF(INDIRECT("A39")="","",INDIRECT("A39"))</f>
      </c>
      <c r="P39" s="23">
        <f ca="1">IF(INDIRECT("B39")="","",INDIRECT("B39"))</f>
      </c>
      <c r="Q39" s="23">
        <f ca="1">IF(INDIRECT("C39")="","",INDIRECT("C39"))</f>
      </c>
      <c r="R39" s="23">
        <f ca="1">IF(INDIRECT("D39")="","",INDIRECT("D39"))</f>
      </c>
      <c r="S39" s="23">
        <f ca="1">IF(INDIRECT("E39")="","",INDIRECT("E39"))</f>
      </c>
      <c r="T39" s="23">
        <f ca="1">IF(INDIRECT("F39")="","",INDIRECT("F39"))</f>
      </c>
      <c r="U39" s="23">
        <f ca="1">IF(INDIRECT("G39")="","",INDIRECT("G39"))</f>
      </c>
      <c r="V39" s="23">
        <f ca="1">IF(INDIRECT("H39")="","",INDIRECT("H39"))</f>
      </c>
      <c r="W39" s="23">
        <f ca="1">IF(INDIRECT("I39")="","",INDIRECT("I39"))</f>
      </c>
    </row>
    <row r="40" spans="1:23" ht="19.5" customHeight="1">
      <c r="A40" s="107"/>
      <c r="B40" s="18"/>
      <c r="C40" s="18"/>
      <c r="D40" s="36"/>
      <c r="E40" s="68"/>
      <c r="F40" s="42"/>
      <c r="G40" s="69"/>
      <c r="H40" s="18"/>
      <c r="I40" s="45"/>
      <c r="M40" s="10">
        <f>IF(A39="男子複",IF(E40="愛知","",IF(E40="","","●")),"")</f>
      </c>
      <c r="N40" s="10">
        <f>IF(A39="女子複",IF(E40="愛知","",IF(E40="","","◎")),"")</f>
      </c>
      <c r="O40" s="23">
        <f ca="1">IF(INDIRECT("A40")="","",INDIRECT("A40"))</f>
      </c>
      <c r="P40" s="23">
        <f ca="1">IF(INDIRECT("B40")="","",INDIRECT("B40"))</f>
      </c>
      <c r="Q40" s="23">
        <f ca="1">IF(INDIRECT("C40")="","",INDIRECT("C40"))</f>
      </c>
      <c r="R40" s="23">
        <f ca="1">IF(INDIRECT("D40")="","",INDIRECT("D40"))</f>
      </c>
      <c r="S40" s="23">
        <f ca="1">IF(INDIRECT("E40")="","",INDIRECT("E40"))</f>
      </c>
      <c r="T40" s="23">
        <f ca="1">IF(INDIRECT("F40")="","",INDIRECT("F40"))</f>
      </c>
      <c r="U40" s="23">
        <f ca="1">IF(INDIRECT("G40")="","",INDIRECT("G40"))</f>
      </c>
      <c r="V40" s="23">
        <f ca="1">IF(INDIRECT("H40")="","",INDIRECT("H40"))</f>
      </c>
      <c r="W40" s="23">
        <f ca="1">IF(INDIRECT("I40")="","",INDIRECT("I40"))</f>
      </c>
    </row>
    <row r="41" spans="1:23" ht="19.5" customHeight="1">
      <c r="A41" s="106"/>
      <c r="B41" s="16"/>
      <c r="C41" s="16"/>
      <c r="D41" s="35"/>
      <c r="E41" s="67"/>
      <c r="F41" s="16"/>
      <c r="G41" s="78"/>
      <c r="H41" s="16"/>
      <c r="I41" s="17"/>
      <c r="M41" s="10">
        <f>IF(A41="男子複",IF(E41="愛知","",IF(E41="","","●")),"")</f>
      </c>
      <c r="N41" s="10">
        <f>IF(A41="女子複",IF(E41="愛知","",IF(E41="","","◎")),"")</f>
      </c>
      <c r="O41" s="23">
        <f ca="1">IF(INDIRECT("A41")="","",INDIRECT("A41"))</f>
      </c>
      <c r="P41" s="23">
        <f ca="1">IF(INDIRECT("B41")="","",INDIRECT("B41"))</f>
      </c>
      <c r="Q41" s="23">
        <f ca="1">IF(INDIRECT("C41")="","",INDIRECT("C41"))</f>
      </c>
      <c r="R41" s="23">
        <f ca="1">IF(INDIRECT("D41")="","",INDIRECT("D41"))</f>
      </c>
      <c r="S41" s="23">
        <f ca="1">IF(INDIRECT("E41")="","",INDIRECT("E41"))</f>
      </c>
      <c r="T41" s="23">
        <f ca="1">IF(INDIRECT("F41")="","",INDIRECT("F41"))</f>
      </c>
      <c r="U41" s="23">
        <f ca="1">IF(INDIRECT("G41")="","",INDIRECT("G41"))</f>
      </c>
      <c r="V41" s="23">
        <f ca="1">IF(INDIRECT("H41")="","",INDIRECT("H41"))</f>
      </c>
      <c r="W41" s="23">
        <f ca="1">IF(INDIRECT("I41")="","",INDIRECT("I41"))</f>
      </c>
    </row>
    <row r="42" spans="1:23" ht="19.5" customHeight="1">
      <c r="A42" s="107"/>
      <c r="B42" s="18"/>
      <c r="C42" s="18"/>
      <c r="D42" s="36"/>
      <c r="E42" s="68"/>
      <c r="F42" s="42"/>
      <c r="G42" s="69"/>
      <c r="H42" s="18"/>
      <c r="I42" s="45"/>
      <c r="M42" s="10">
        <f>IF(A41="男子複",IF(E42="愛知","",IF(E42="","","●")),"")</f>
      </c>
      <c r="N42" s="10">
        <f>IF(A41="女子複",IF(E42="愛知","",IF(E42="","","◎")),"")</f>
      </c>
      <c r="O42" s="23">
        <f ca="1">IF(INDIRECT("A42")="","",INDIRECT("A42"))</f>
      </c>
      <c r="P42" s="23">
        <f ca="1">IF(INDIRECT("B42")="","",INDIRECT("B42"))</f>
      </c>
      <c r="Q42" s="23">
        <f ca="1">IF(INDIRECT("C42")="","",INDIRECT("C42"))</f>
      </c>
      <c r="R42" s="23">
        <f ca="1">IF(INDIRECT("D42")="","",INDIRECT("D42"))</f>
      </c>
      <c r="S42" s="23">
        <f ca="1">IF(INDIRECT("E42")="","",INDIRECT("E42"))</f>
      </c>
      <c r="T42" s="23">
        <f ca="1">IF(INDIRECT("F42")="","",INDIRECT("F42"))</f>
      </c>
      <c r="U42" s="23">
        <f ca="1">IF(INDIRECT("G42")="","",INDIRECT("G42"))</f>
      </c>
      <c r="V42" s="23">
        <f ca="1">IF(INDIRECT("H42")="","",INDIRECT("H42"))</f>
      </c>
      <c r="W42" s="23">
        <f ca="1">IF(INDIRECT("I42")="","",INDIRECT("I42"))</f>
      </c>
    </row>
    <row r="43" spans="13:14" ht="19.5" customHeight="1">
      <c r="M43" s="10">
        <f>IF(A43="男子複",IF(E43="愛知","",IF(E43="","","●")),"")</f>
      </c>
      <c r="N43" s="10">
        <f>IF(A43="女子複",IF(E43="愛知","",IF(E43="","","◎")),"")</f>
      </c>
    </row>
  </sheetData>
  <sheetProtection sheet="1" objects="1" scenarios="1"/>
  <mergeCells count="21">
    <mergeCell ref="A1:I1"/>
    <mergeCell ref="A23:A24"/>
    <mergeCell ref="A25:A26"/>
    <mergeCell ref="A39:A40"/>
    <mergeCell ref="A15:A16"/>
    <mergeCell ref="A17:A18"/>
    <mergeCell ref="A19:A20"/>
    <mergeCell ref="A21:A22"/>
    <mergeCell ref="A3:A4"/>
    <mergeCell ref="A7:A8"/>
    <mergeCell ref="A41:A42"/>
    <mergeCell ref="A27:A28"/>
    <mergeCell ref="A33:A34"/>
    <mergeCell ref="A35:A36"/>
    <mergeCell ref="A37:A38"/>
    <mergeCell ref="A31:A32"/>
    <mergeCell ref="A29:A30"/>
    <mergeCell ref="A9:A10"/>
    <mergeCell ref="A11:A12"/>
    <mergeCell ref="A13:A14"/>
    <mergeCell ref="A5:A6"/>
  </mergeCells>
  <dataValidations count="6">
    <dataValidation allowBlank="1" showInputMessage="1" showErrorMessage="1" imeMode="disabled" sqref="H3:H42"/>
    <dataValidation type="list" allowBlank="1" showInputMessage="1" showErrorMessage="1" sqref="I3:I42">
      <formula1>"1級,2級,3級"</formula1>
    </dataValidation>
    <dataValidation type="list" allowBlank="1" showInputMessage="1" showErrorMessage="1" sqref="E3:E42">
      <formula1>"愛知,　,北海道,青森,岩手,宮城,秋田,山形,福島,茨城,栃木,群馬,埼玉,千葉,東京,神奈川,山梨,新潟,長野,富山,石川,福井,静岡,三重,岐阜,滋賀,京都,大阪,兵庫,奈良,和歌山,鳥取,島根,岡山,広島,山口,香川,徳島,愛媛,高知,福岡,佐賀,長崎,熊本,大分,宮崎,鹿児島,沖縄"</formula1>
    </dataValidation>
    <dataValidation type="list" allowBlank="1" showInputMessage="1" showErrorMessage="1" sqref="A3 A5 A7 A9 A11 A13 A15 A17 A19 A21 A23 A25 A27 A29 A31 A33 A35 A37 A39 A41">
      <formula1>"男子複,女子複"</formula1>
    </dataValidation>
    <dataValidation type="list" allowBlank="1" showInputMessage="1" showErrorMessage="1" promptTitle="他の出場種目の選択" imeMode="off" sqref="F3:F42">
      <formula1>"MS,WS,XD"</formula1>
    </dataValidation>
    <dataValidation type="list" allowBlank="1" showInputMessage="1" showErrorMessage="1" promptTitle="以下の項目の上から順に当てはまる資格を選択してください" prompt="Ａ：前回大会ベスト８&#10;Ｂ：日本ランキングベスト16&#10;①：平成28年度の県社会人選手権大会出場者&#10;②：平成29年度の県総合選手権大会出場者&#10;③：平成29年度の国体県予選（成年の部）出場者&#10;④：平成29年度の春季新人戦出場者&#10;⑤：平成29年度の秋季新人戦申込予定者&#10;★：他都道府県の選手" sqref="G3:G42">
      <formula1>"Ａ前回８,Ｂ日本ランク16,①県社会人出場,②県総合出場,③国体予選出場,④春季新人出場,⑤秋季新人予定,★他都道府県"</formula1>
    </dataValidation>
  </dataValidations>
  <printOptions horizontalCentered="1"/>
  <pageMargins left="0.3937007874015748" right="0.3937007874015748" top="0.3937007874015748" bottom="0.3937007874015748" header="0.5118110236220472" footer="0.5118110236220472"/>
  <pageSetup fitToHeight="1"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W42"/>
  <sheetViews>
    <sheetView showGridLines="0" zoomScalePageLayoutView="0" workbookViewId="0" topLeftCell="A1">
      <selection activeCell="A3" sqref="A3:A4"/>
    </sheetView>
  </sheetViews>
  <sheetFormatPr defaultColWidth="9.00390625" defaultRowHeight="19.5" customHeight="1"/>
  <cols>
    <col min="1" max="1" width="7.625" style="0" customWidth="1"/>
    <col min="2" max="3" width="15.625" style="0" customWidth="1"/>
    <col min="4" max="4" width="10.625" style="0" customWidth="1"/>
    <col min="5" max="5" width="6.625" style="0" customWidth="1"/>
    <col min="6" max="6" width="6.625" style="6" customWidth="1"/>
    <col min="7" max="8" width="10.625" style="0" customWidth="1"/>
    <col min="9" max="9" width="9.625" style="0" customWidth="1"/>
    <col min="10" max="12" width="9.00390625" style="10" customWidth="1"/>
    <col min="13" max="14" width="9.00390625" style="6" customWidth="1"/>
    <col min="15" max="23" width="4.625" style="23" customWidth="1"/>
  </cols>
  <sheetData>
    <row r="1" spans="1:14" ht="30" customHeight="1">
      <c r="A1" s="103" t="s">
        <v>61</v>
      </c>
      <c r="B1" s="104"/>
      <c r="C1" s="104"/>
      <c r="D1" s="104"/>
      <c r="E1" s="104"/>
      <c r="F1" s="104"/>
      <c r="G1" s="104"/>
      <c r="H1" s="104"/>
      <c r="I1" s="105"/>
      <c r="K1" s="10" t="s">
        <v>71</v>
      </c>
      <c r="L1" s="10" t="s">
        <v>72</v>
      </c>
      <c r="M1" s="27"/>
      <c r="N1" s="27"/>
    </row>
    <row r="2" spans="1:14" ht="30" customHeight="1">
      <c r="A2" s="37" t="s">
        <v>56</v>
      </c>
      <c r="B2" s="38" t="s">
        <v>57</v>
      </c>
      <c r="C2" s="38" t="s">
        <v>98</v>
      </c>
      <c r="D2" s="39" t="s">
        <v>54</v>
      </c>
      <c r="E2" s="39" t="s">
        <v>55</v>
      </c>
      <c r="F2" s="41" t="s">
        <v>59</v>
      </c>
      <c r="G2" s="41" t="s">
        <v>97</v>
      </c>
      <c r="H2" s="38" t="s">
        <v>96</v>
      </c>
      <c r="I2" s="40" t="s">
        <v>58</v>
      </c>
      <c r="K2" s="10">
        <f>COUNTIF(A:A,"混合複")</f>
        <v>0</v>
      </c>
      <c r="L2" s="10">
        <f>COUNTA(E3:E42)-COUNTIF(E3:E42,"愛知")</f>
        <v>0</v>
      </c>
      <c r="M2" s="10"/>
      <c r="N2" s="10"/>
    </row>
    <row r="3" spans="1:23" ht="19.5" customHeight="1">
      <c r="A3" s="106"/>
      <c r="B3" s="16"/>
      <c r="C3" s="16"/>
      <c r="D3" s="35"/>
      <c r="E3" s="67"/>
      <c r="F3" s="71"/>
      <c r="G3" s="78"/>
      <c r="H3" s="16"/>
      <c r="I3" s="17"/>
      <c r="L3" s="10">
        <f>IF(E3="","",IF(E3="愛知","","◎"))</f>
      </c>
      <c r="O3" s="23">
        <f ca="1">IF(INDIRECT("A3")="","",INDIRECT("A3"))</f>
      </c>
      <c r="P3" s="23">
        <f ca="1">IF(INDIRECT("B3")="","",INDIRECT("B3"))</f>
      </c>
      <c r="Q3" s="23">
        <f ca="1">IF(INDIRECT("C3")="","",INDIRECT("C3"))</f>
      </c>
      <c r="R3" s="23">
        <f ca="1">IF(INDIRECT("D3")="","",INDIRECT("D3"))</f>
      </c>
      <c r="S3" s="23">
        <f ca="1">IF(INDIRECT("E3")="","",INDIRECT("E3"))</f>
      </c>
      <c r="T3" s="23">
        <f ca="1">IF(INDIRECT("F3")="","",INDIRECT("F3"))</f>
      </c>
      <c r="U3" s="23">
        <f ca="1">IF(INDIRECT("G3")="","",INDIRECT("G3"))</f>
      </c>
      <c r="V3" s="23">
        <f ca="1">IF(INDIRECT("H3")="","",INDIRECT("H3"))</f>
      </c>
      <c r="W3" s="23">
        <f ca="1">IF(INDIRECT("I3")="","",INDIRECT("I3"))</f>
      </c>
    </row>
    <row r="4" spans="1:23" ht="19.5" customHeight="1">
      <c r="A4" s="107"/>
      <c r="B4" s="18"/>
      <c r="C4" s="18"/>
      <c r="D4" s="36"/>
      <c r="E4" s="68"/>
      <c r="F4" s="72"/>
      <c r="G4" s="69"/>
      <c r="H4" s="18"/>
      <c r="I4" s="45"/>
      <c r="L4" s="10">
        <f aca="true" t="shared" si="0" ref="L4:L42">IF(E4="","",IF(E4="愛知","","◎"))</f>
      </c>
      <c r="O4" s="23">
        <f ca="1">IF(INDIRECT("A4")="","",INDIRECT("A4"))</f>
      </c>
      <c r="P4" s="23">
        <f ca="1">IF(INDIRECT("B4")="","",INDIRECT("B4"))</f>
      </c>
      <c r="Q4" s="23">
        <f ca="1">IF(INDIRECT("C4")="","",INDIRECT("C4"))</f>
      </c>
      <c r="R4" s="23">
        <f ca="1">IF(INDIRECT("D4")="","",INDIRECT("D4"))</f>
      </c>
      <c r="S4" s="23">
        <f ca="1">IF(INDIRECT("E4")="","",INDIRECT("E4"))</f>
      </c>
      <c r="T4" s="23">
        <f ca="1">IF(INDIRECT("F4")="","",INDIRECT("F4"))</f>
      </c>
      <c r="U4" s="23">
        <f ca="1">IF(INDIRECT("G4")="","",INDIRECT("G4"))</f>
      </c>
      <c r="V4" s="23">
        <f ca="1">IF(INDIRECT("H4")="","",INDIRECT("H4"))</f>
      </c>
      <c r="W4" s="23">
        <f ca="1">IF(INDIRECT("I4")="","",INDIRECT("I4"))</f>
      </c>
    </row>
    <row r="5" spans="1:23" ht="19.5" customHeight="1">
      <c r="A5" s="106"/>
      <c r="B5" s="16"/>
      <c r="C5" s="16"/>
      <c r="D5" s="35"/>
      <c r="E5" s="67"/>
      <c r="F5" s="71"/>
      <c r="G5" s="78"/>
      <c r="H5" s="16"/>
      <c r="I5" s="17"/>
      <c r="L5" s="10">
        <f t="shared" si="0"/>
      </c>
      <c r="O5" s="23">
        <f ca="1">IF(INDIRECT("A5")="","",INDIRECT("A5"))</f>
      </c>
      <c r="P5" s="23">
        <f ca="1">IF(INDIRECT("B5")="","",INDIRECT("B5"))</f>
      </c>
      <c r="Q5" s="23">
        <f ca="1">IF(INDIRECT("C5")="","",INDIRECT("C5"))</f>
      </c>
      <c r="R5" s="23">
        <f ca="1">IF(INDIRECT("D5")="","",INDIRECT("D5"))</f>
      </c>
      <c r="S5" s="23">
        <f ca="1">IF(INDIRECT("E5")="","",INDIRECT("E5"))</f>
      </c>
      <c r="T5" s="23">
        <f ca="1">IF(INDIRECT("F5")="","",INDIRECT("F5"))</f>
      </c>
      <c r="U5" s="23">
        <f ca="1">IF(INDIRECT("G5")="","",INDIRECT("G5"))</f>
      </c>
      <c r="V5" s="23">
        <f ca="1">IF(INDIRECT("H5")="","",INDIRECT("H5"))</f>
      </c>
      <c r="W5" s="23">
        <f ca="1">IF(INDIRECT("I5")="","",INDIRECT("I5"))</f>
      </c>
    </row>
    <row r="6" spans="1:23" ht="19.5" customHeight="1">
      <c r="A6" s="107"/>
      <c r="B6" s="18"/>
      <c r="C6" s="18"/>
      <c r="D6" s="36"/>
      <c r="E6" s="68"/>
      <c r="F6" s="72"/>
      <c r="G6" s="69"/>
      <c r="H6" s="18"/>
      <c r="I6" s="45"/>
      <c r="L6" s="10">
        <f t="shared" si="0"/>
      </c>
      <c r="O6" s="23">
        <f ca="1">IF(INDIRECT("A6")="","",INDIRECT("A6"))</f>
      </c>
      <c r="P6" s="23">
        <f ca="1">IF(INDIRECT("B6")="","",INDIRECT("B6"))</f>
      </c>
      <c r="Q6" s="23">
        <f ca="1">IF(INDIRECT("C6")="","",INDIRECT("C6"))</f>
      </c>
      <c r="R6" s="23">
        <f ca="1">IF(INDIRECT("D6")="","",INDIRECT("D6"))</f>
      </c>
      <c r="S6" s="23">
        <f ca="1">IF(INDIRECT("E6")="","",INDIRECT("E6"))</f>
      </c>
      <c r="T6" s="23">
        <f ca="1">IF(INDIRECT("F6")="","",INDIRECT("F6"))</f>
      </c>
      <c r="U6" s="23">
        <f ca="1">IF(INDIRECT("G6")="","",INDIRECT("G6"))</f>
      </c>
      <c r="V6" s="23">
        <f ca="1">IF(INDIRECT("H6")="","",INDIRECT("H6"))</f>
      </c>
      <c r="W6" s="23">
        <f ca="1">IF(INDIRECT("I6")="","",INDIRECT("I6"))</f>
      </c>
    </row>
    <row r="7" spans="1:23" ht="19.5" customHeight="1">
      <c r="A7" s="106"/>
      <c r="B7" s="16"/>
      <c r="C7" s="16"/>
      <c r="D7" s="35"/>
      <c r="E7" s="67"/>
      <c r="F7" s="71"/>
      <c r="G7" s="78"/>
      <c r="H7" s="16"/>
      <c r="I7" s="17"/>
      <c r="L7" s="10">
        <f t="shared" si="0"/>
      </c>
      <c r="O7" s="23">
        <f ca="1">IF(INDIRECT("A7")="","",INDIRECT("A7"))</f>
      </c>
      <c r="P7" s="23">
        <f ca="1">IF(INDIRECT("B7")="","",INDIRECT("B7"))</f>
      </c>
      <c r="Q7" s="23">
        <f ca="1">IF(INDIRECT("C7")="","",INDIRECT("C7"))</f>
      </c>
      <c r="R7" s="23">
        <f ca="1">IF(INDIRECT("D7")="","",INDIRECT("D7"))</f>
      </c>
      <c r="S7" s="23">
        <f ca="1">IF(INDIRECT("E7")="","",INDIRECT("E7"))</f>
      </c>
      <c r="T7" s="23">
        <f ca="1">IF(INDIRECT("F7")="","",INDIRECT("F7"))</f>
      </c>
      <c r="U7" s="23">
        <f ca="1">IF(INDIRECT("G7")="","",INDIRECT("G7"))</f>
      </c>
      <c r="V7" s="23">
        <f ca="1">IF(INDIRECT("H7")="","",INDIRECT("H7"))</f>
      </c>
      <c r="W7" s="23">
        <f ca="1">IF(INDIRECT("I7")="","",INDIRECT("I7"))</f>
      </c>
    </row>
    <row r="8" spans="1:23" ht="19.5" customHeight="1">
      <c r="A8" s="107"/>
      <c r="B8" s="18"/>
      <c r="C8" s="18"/>
      <c r="D8" s="36"/>
      <c r="E8" s="68"/>
      <c r="F8" s="72"/>
      <c r="G8" s="69"/>
      <c r="H8" s="18"/>
      <c r="I8" s="45"/>
      <c r="L8" s="10">
        <f t="shared" si="0"/>
      </c>
      <c r="O8" s="23">
        <f ca="1">IF(INDIRECT("A8")="","",INDIRECT("A8"))</f>
      </c>
      <c r="P8" s="23">
        <f ca="1">IF(INDIRECT("B8")="","",INDIRECT("B8"))</f>
      </c>
      <c r="Q8" s="23">
        <f ca="1">IF(INDIRECT("C8")="","",INDIRECT("C8"))</f>
      </c>
      <c r="R8" s="23">
        <f ca="1">IF(INDIRECT("D8")="","",INDIRECT("D8"))</f>
      </c>
      <c r="S8" s="23">
        <f ca="1">IF(INDIRECT("E8")="","",INDIRECT("E8"))</f>
      </c>
      <c r="T8" s="23">
        <f ca="1">IF(INDIRECT("F8")="","",INDIRECT("F8"))</f>
      </c>
      <c r="U8" s="23">
        <f ca="1">IF(INDIRECT("G8")="","",INDIRECT("G8"))</f>
      </c>
      <c r="V8" s="23">
        <f ca="1">IF(INDIRECT("H8")="","",INDIRECT("H8"))</f>
      </c>
      <c r="W8" s="23">
        <f ca="1">IF(INDIRECT("I8")="","",INDIRECT("I8"))</f>
      </c>
    </row>
    <row r="9" spans="1:23" ht="19.5" customHeight="1">
      <c r="A9" s="106"/>
      <c r="B9" s="16"/>
      <c r="C9" s="16"/>
      <c r="D9" s="35"/>
      <c r="E9" s="67"/>
      <c r="F9" s="71"/>
      <c r="G9" s="78"/>
      <c r="H9" s="16"/>
      <c r="I9" s="17"/>
      <c r="L9" s="10">
        <f t="shared" si="0"/>
      </c>
      <c r="O9" s="23">
        <f ca="1">IF(INDIRECT("A9")="","",INDIRECT("A9"))</f>
      </c>
      <c r="P9" s="23">
        <f ca="1">IF(INDIRECT("B9")="","",INDIRECT("B9"))</f>
      </c>
      <c r="Q9" s="23">
        <f ca="1">IF(INDIRECT("C9")="","",INDIRECT("C9"))</f>
      </c>
      <c r="R9" s="23">
        <f ca="1">IF(INDIRECT("D9")="","",INDIRECT("D9"))</f>
      </c>
      <c r="S9" s="23">
        <f ca="1">IF(INDIRECT("E9")="","",INDIRECT("E9"))</f>
      </c>
      <c r="T9" s="23">
        <f ca="1">IF(INDIRECT("F9")="","",INDIRECT("F9"))</f>
      </c>
      <c r="U9" s="23">
        <f ca="1">IF(INDIRECT("G9")="","",INDIRECT("G9"))</f>
      </c>
      <c r="V9" s="23">
        <f ca="1">IF(INDIRECT("H9")="","",INDIRECT("H9"))</f>
      </c>
      <c r="W9" s="23">
        <f ca="1">IF(INDIRECT("I9")="","",INDIRECT("I9"))</f>
      </c>
    </row>
    <row r="10" spans="1:23" ht="19.5" customHeight="1">
      <c r="A10" s="107"/>
      <c r="B10" s="18"/>
      <c r="C10" s="18"/>
      <c r="D10" s="36"/>
      <c r="E10" s="68"/>
      <c r="F10" s="72"/>
      <c r="G10" s="69"/>
      <c r="H10" s="18"/>
      <c r="I10" s="45"/>
      <c r="L10" s="10">
        <f t="shared" si="0"/>
      </c>
      <c r="O10" s="23">
        <f ca="1">IF(INDIRECT("A10")="","",INDIRECT("A10"))</f>
      </c>
      <c r="P10" s="23">
        <f ca="1">IF(INDIRECT("B10")="","",INDIRECT("B10"))</f>
      </c>
      <c r="Q10" s="23">
        <f ca="1">IF(INDIRECT("C10")="","",INDIRECT("C10"))</f>
      </c>
      <c r="R10" s="23">
        <f ca="1">IF(INDIRECT("D10")="","",INDIRECT("D10"))</f>
      </c>
      <c r="S10" s="23">
        <f ca="1">IF(INDIRECT("E10")="","",INDIRECT("E10"))</f>
      </c>
      <c r="T10" s="23">
        <f ca="1">IF(INDIRECT("F10")="","",INDIRECT("F10"))</f>
      </c>
      <c r="U10" s="23">
        <f ca="1">IF(INDIRECT("G10")="","",INDIRECT("G10"))</f>
      </c>
      <c r="V10" s="23">
        <f ca="1">IF(INDIRECT("H10")="","",INDIRECT("H10"))</f>
      </c>
      <c r="W10" s="23">
        <f ca="1">IF(INDIRECT("I10")="","",INDIRECT("I10"))</f>
      </c>
    </row>
    <row r="11" spans="1:23" ht="19.5" customHeight="1">
      <c r="A11" s="106"/>
      <c r="B11" s="16"/>
      <c r="C11" s="16"/>
      <c r="D11" s="35"/>
      <c r="E11" s="67"/>
      <c r="F11" s="71"/>
      <c r="G11" s="78"/>
      <c r="H11" s="16"/>
      <c r="I11" s="17"/>
      <c r="L11" s="10">
        <f t="shared" si="0"/>
      </c>
      <c r="O11" s="23">
        <f ca="1">IF(INDIRECT("A11")="","",INDIRECT("A11"))</f>
      </c>
      <c r="P11" s="23">
        <f ca="1">IF(INDIRECT("B11")="","",INDIRECT("B11"))</f>
      </c>
      <c r="Q11" s="23">
        <f ca="1">IF(INDIRECT("C11")="","",INDIRECT("C11"))</f>
      </c>
      <c r="R11" s="23">
        <f ca="1">IF(INDIRECT("D11")="","",INDIRECT("D11"))</f>
      </c>
      <c r="S11" s="23">
        <f ca="1">IF(INDIRECT("E11")="","",INDIRECT("E11"))</f>
      </c>
      <c r="T11" s="23">
        <f ca="1">IF(INDIRECT("F11")="","",INDIRECT("F11"))</f>
      </c>
      <c r="U11" s="23">
        <f ca="1">IF(INDIRECT("G11")="","",INDIRECT("G11"))</f>
      </c>
      <c r="V11" s="23">
        <f ca="1">IF(INDIRECT("H11")="","",INDIRECT("H11"))</f>
      </c>
      <c r="W11" s="23">
        <f ca="1">IF(INDIRECT("I11")="","",INDIRECT("I11"))</f>
      </c>
    </row>
    <row r="12" spans="1:23" ht="19.5" customHeight="1">
      <c r="A12" s="107"/>
      <c r="B12" s="18"/>
      <c r="C12" s="18"/>
      <c r="D12" s="36"/>
      <c r="E12" s="68"/>
      <c r="F12" s="72"/>
      <c r="G12" s="69"/>
      <c r="H12" s="18"/>
      <c r="I12" s="45"/>
      <c r="L12" s="10">
        <f t="shared" si="0"/>
      </c>
      <c r="O12" s="23">
        <f ca="1">IF(INDIRECT("A12")="","",INDIRECT("A12"))</f>
      </c>
      <c r="P12" s="23">
        <f ca="1">IF(INDIRECT("B12")="","",INDIRECT("B12"))</f>
      </c>
      <c r="Q12" s="23">
        <f ca="1">IF(INDIRECT("C12")="","",INDIRECT("C12"))</f>
      </c>
      <c r="R12" s="23">
        <f ca="1">IF(INDIRECT("D12")="","",INDIRECT("D12"))</f>
      </c>
      <c r="S12" s="23">
        <f ca="1">IF(INDIRECT("E12")="","",INDIRECT("E12"))</f>
      </c>
      <c r="T12" s="23">
        <f ca="1">IF(INDIRECT("F12")="","",INDIRECT("F12"))</f>
      </c>
      <c r="U12" s="23">
        <f ca="1">IF(INDIRECT("G12")="","",INDIRECT("G12"))</f>
      </c>
      <c r="V12" s="23">
        <f ca="1">IF(INDIRECT("H12")="","",INDIRECT("H12"))</f>
      </c>
      <c r="W12" s="23">
        <f ca="1">IF(INDIRECT("I12")="","",INDIRECT("I12"))</f>
      </c>
    </row>
    <row r="13" spans="1:23" ht="19.5" customHeight="1">
      <c r="A13" s="106"/>
      <c r="B13" s="16"/>
      <c r="C13" s="16"/>
      <c r="D13" s="35"/>
      <c r="E13" s="67"/>
      <c r="F13" s="71"/>
      <c r="G13" s="78"/>
      <c r="H13" s="16"/>
      <c r="I13" s="17"/>
      <c r="L13" s="10">
        <f t="shared" si="0"/>
      </c>
      <c r="O13" s="23">
        <f ca="1">IF(INDIRECT("A13")="","",INDIRECT("A13"))</f>
      </c>
      <c r="P13" s="23">
        <f ca="1">IF(INDIRECT("B13")="","",INDIRECT("B13"))</f>
      </c>
      <c r="Q13" s="23">
        <f ca="1">IF(INDIRECT("C13")="","",INDIRECT("C13"))</f>
      </c>
      <c r="R13" s="23">
        <f ca="1">IF(INDIRECT("D13")="","",INDIRECT("D13"))</f>
      </c>
      <c r="S13" s="23">
        <f ca="1">IF(INDIRECT("E13")="","",INDIRECT("E13"))</f>
      </c>
      <c r="T13" s="23">
        <f ca="1">IF(INDIRECT("F13")="","",INDIRECT("F13"))</f>
      </c>
      <c r="U13" s="23">
        <f ca="1">IF(INDIRECT("G13")="","",INDIRECT("G13"))</f>
      </c>
      <c r="V13" s="23">
        <f ca="1">IF(INDIRECT("H13")="","",INDIRECT("H13"))</f>
      </c>
      <c r="W13" s="23">
        <f ca="1">IF(INDIRECT("I13")="","",INDIRECT("I13"))</f>
      </c>
    </row>
    <row r="14" spans="1:23" ht="19.5" customHeight="1">
      <c r="A14" s="107"/>
      <c r="B14" s="18"/>
      <c r="C14" s="18"/>
      <c r="D14" s="36"/>
      <c r="E14" s="68"/>
      <c r="F14" s="72"/>
      <c r="G14" s="69"/>
      <c r="H14" s="18"/>
      <c r="I14" s="45"/>
      <c r="L14" s="10">
        <f t="shared" si="0"/>
      </c>
      <c r="O14" s="23">
        <f ca="1">IF(INDIRECT("A14")="","",INDIRECT("A14"))</f>
      </c>
      <c r="P14" s="23">
        <f ca="1">IF(INDIRECT("B14")="","",INDIRECT("B14"))</f>
      </c>
      <c r="Q14" s="23">
        <f ca="1">IF(INDIRECT("C14")="","",INDIRECT("C14"))</f>
      </c>
      <c r="R14" s="23">
        <f ca="1">IF(INDIRECT("D14")="","",INDIRECT("D14"))</f>
      </c>
      <c r="S14" s="23">
        <f ca="1">IF(INDIRECT("E14")="","",INDIRECT("E14"))</f>
      </c>
      <c r="T14" s="23">
        <f ca="1">IF(INDIRECT("F14")="","",INDIRECT("F14"))</f>
      </c>
      <c r="U14" s="23">
        <f ca="1">IF(INDIRECT("G14")="","",INDIRECT("G14"))</f>
      </c>
      <c r="V14" s="23">
        <f ca="1">IF(INDIRECT("H14")="","",INDIRECT("H14"))</f>
      </c>
      <c r="W14" s="23">
        <f ca="1">IF(INDIRECT("I14")="","",INDIRECT("I14"))</f>
      </c>
    </row>
    <row r="15" spans="1:23" ht="19.5" customHeight="1">
      <c r="A15" s="106"/>
      <c r="B15" s="16"/>
      <c r="C15" s="16"/>
      <c r="D15" s="35"/>
      <c r="E15" s="67"/>
      <c r="F15" s="71"/>
      <c r="G15" s="78"/>
      <c r="H15" s="16"/>
      <c r="I15" s="17"/>
      <c r="L15" s="10">
        <f t="shared" si="0"/>
      </c>
      <c r="O15" s="23">
        <f ca="1">IF(INDIRECT("A15")="","",INDIRECT("A15"))</f>
      </c>
      <c r="P15" s="23">
        <f ca="1">IF(INDIRECT("B15")="","",INDIRECT("B15"))</f>
      </c>
      <c r="Q15" s="23">
        <f ca="1">IF(INDIRECT("C15")="","",INDIRECT("C15"))</f>
      </c>
      <c r="R15" s="23">
        <f ca="1">IF(INDIRECT("D15")="","",INDIRECT("D15"))</f>
      </c>
      <c r="S15" s="23">
        <f ca="1">IF(INDIRECT("E15")="","",INDIRECT("E15"))</f>
      </c>
      <c r="T15" s="23">
        <f ca="1">IF(INDIRECT("F15")="","",INDIRECT("F15"))</f>
      </c>
      <c r="U15" s="23">
        <f ca="1">IF(INDIRECT("G15")="","",INDIRECT("G15"))</f>
      </c>
      <c r="V15" s="23">
        <f ca="1">IF(INDIRECT("H15")="","",INDIRECT("H15"))</f>
      </c>
      <c r="W15" s="23">
        <f ca="1">IF(INDIRECT("I15")="","",INDIRECT("I15"))</f>
      </c>
    </row>
    <row r="16" spans="1:23" ht="19.5" customHeight="1">
      <c r="A16" s="107"/>
      <c r="B16" s="18"/>
      <c r="C16" s="18"/>
      <c r="D16" s="36"/>
      <c r="E16" s="68"/>
      <c r="F16" s="72"/>
      <c r="G16" s="69"/>
      <c r="H16" s="18"/>
      <c r="I16" s="45"/>
      <c r="L16" s="10">
        <f t="shared" si="0"/>
      </c>
      <c r="O16" s="23">
        <f ca="1">IF(INDIRECT("A16")="","",INDIRECT("A16"))</f>
      </c>
      <c r="P16" s="23">
        <f ca="1">IF(INDIRECT("B16")="","",INDIRECT("B16"))</f>
      </c>
      <c r="Q16" s="23">
        <f ca="1">IF(INDIRECT("C16")="","",INDIRECT("C16"))</f>
      </c>
      <c r="R16" s="23">
        <f ca="1">IF(INDIRECT("D16")="","",INDIRECT("D16"))</f>
      </c>
      <c r="S16" s="23">
        <f ca="1">IF(INDIRECT("E16")="","",INDIRECT("E16"))</f>
      </c>
      <c r="T16" s="23">
        <f ca="1">IF(INDIRECT("F16")="","",INDIRECT("F16"))</f>
      </c>
      <c r="U16" s="23">
        <f ca="1">IF(INDIRECT("G16")="","",INDIRECT("G16"))</f>
      </c>
      <c r="V16" s="23">
        <f ca="1">IF(INDIRECT("H16")="","",INDIRECT("H16"))</f>
      </c>
      <c r="W16" s="23">
        <f ca="1">IF(INDIRECT("I16")="","",INDIRECT("I16"))</f>
      </c>
    </row>
    <row r="17" spans="1:23" ht="19.5" customHeight="1">
      <c r="A17" s="106"/>
      <c r="B17" s="16"/>
      <c r="C17" s="16"/>
      <c r="D17" s="35"/>
      <c r="E17" s="67"/>
      <c r="F17" s="71"/>
      <c r="G17" s="78"/>
      <c r="H17" s="16"/>
      <c r="I17" s="17"/>
      <c r="L17" s="10">
        <f t="shared" si="0"/>
      </c>
      <c r="O17" s="23">
        <f ca="1">IF(INDIRECT("A17")="","",INDIRECT("A17"))</f>
      </c>
      <c r="P17" s="23">
        <f ca="1">IF(INDIRECT("B17")="","",INDIRECT("B17"))</f>
      </c>
      <c r="Q17" s="23">
        <f ca="1">IF(INDIRECT("C17")="","",INDIRECT("C17"))</f>
      </c>
      <c r="R17" s="23">
        <f ca="1">IF(INDIRECT("D17")="","",INDIRECT("D17"))</f>
      </c>
      <c r="S17" s="23">
        <f ca="1">IF(INDIRECT("E17")="","",INDIRECT("E17"))</f>
      </c>
      <c r="T17" s="23">
        <f ca="1">IF(INDIRECT("F17")="","",INDIRECT("F17"))</f>
      </c>
      <c r="U17" s="23">
        <f ca="1">IF(INDIRECT("G17")="","",INDIRECT("G17"))</f>
      </c>
      <c r="V17" s="23">
        <f ca="1">IF(INDIRECT("H17")="","",INDIRECT("H17"))</f>
      </c>
      <c r="W17" s="23">
        <f ca="1">IF(INDIRECT("I17")="","",INDIRECT("I17"))</f>
      </c>
    </row>
    <row r="18" spans="1:23" ht="19.5" customHeight="1">
      <c r="A18" s="107"/>
      <c r="B18" s="18"/>
      <c r="C18" s="18"/>
      <c r="D18" s="36"/>
      <c r="E18" s="68"/>
      <c r="F18" s="72"/>
      <c r="G18" s="69"/>
      <c r="H18" s="18"/>
      <c r="I18" s="45"/>
      <c r="L18" s="10">
        <f t="shared" si="0"/>
      </c>
      <c r="O18" s="23">
        <f ca="1">IF(INDIRECT("A18")="","",INDIRECT("A18"))</f>
      </c>
      <c r="P18" s="23">
        <f ca="1">IF(INDIRECT("B18")="","",INDIRECT("B18"))</f>
      </c>
      <c r="Q18" s="23">
        <f ca="1">IF(INDIRECT("C18")="","",INDIRECT("C18"))</f>
      </c>
      <c r="R18" s="23">
        <f ca="1">IF(INDIRECT("D18")="","",INDIRECT("D18"))</f>
      </c>
      <c r="S18" s="23">
        <f ca="1">IF(INDIRECT("E18")="","",INDIRECT("E18"))</f>
      </c>
      <c r="T18" s="23">
        <f ca="1">IF(INDIRECT("F18")="","",INDIRECT("F18"))</f>
      </c>
      <c r="U18" s="23">
        <f ca="1">IF(INDIRECT("G18")="","",INDIRECT("G18"))</f>
      </c>
      <c r="V18" s="23">
        <f ca="1">IF(INDIRECT("H18")="","",INDIRECT("H18"))</f>
      </c>
      <c r="W18" s="23">
        <f ca="1">IF(INDIRECT("I18")="","",INDIRECT("I18"))</f>
      </c>
    </row>
    <row r="19" spans="1:23" ht="19.5" customHeight="1">
      <c r="A19" s="106"/>
      <c r="B19" s="16"/>
      <c r="C19" s="16"/>
      <c r="D19" s="35"/>
      <c r="E19" s="67"/>
      <c r="F19" s="71"/>
      <c r="G19" s="78"/>
      <c r="H19" s="16"/>
      <c r="I19" s="17"/>
      <c r="L19" s="10">
        <f t="shared" si="0"/>
      </c>
      <c r="O19" s="23">
        <f ca="1">IF(INDIRECT("A19")="","",INDIRECT("A19"))</f>
      </c>
      <c r="P19" s="23">
        <f ca="1">IF(INDIRECT("B19")="","",INDIRECT("B19"))</f>
      </c>
      <c r="Q19" s="23">
        <f ca="1">IF(INDIRECT("C19")="","",INDIRECT("C19"))</f>
      </c>
      <c r="R19" s="23">
        <f ca="1">IF(INDIRECT("D19")="","",INDIRECT("D19"))</f>
      </c>
      <c r="S19" s="23">
        <f ca="1">IF(INDIRECT("E19")="","",INDIRECT("E19"))</f>
      </c>
      <c r="T19" s="23">
        <f ca="1">IF(INDIRECT("F19")="","",INDIRECT("F19"))</f>
      </c>
      <c r="U19" s="23">
        <f ca="1">IF(INDIRECT("G19")="","",INDIRECT("G19"))</f>
      </c>
      <c r="V19" s="23">
        <f ca="1">IF(INDIRECT("H19")="","",INDIRECT("H19"))</f>
      </c>
      <c r="W19" s="23">
        <f ca="1">IF(INDIRECT("I19")="","",INDIRECT("I19"))</f>
      </c>
    </row>
    <row r="20" spans="1:23" ht="19.5" customHeight="1">
      <c r="A20" s="107"/>
      <c r="B20" s="18"/>
      <c r="C20" s="18"/>
      <c r="D20" s="36"/>
      <c r="E20" s="68"/>
      <c r="F20" s="72"/>
      <c r="G20" s="69"/>
      <c r="H20" s="18"/>
      <c r="I20" s="45"/>
      <c r="L20" s="10">
        <f t="shared" si="0"/>
      </c>
      <c r="O20" s="23">
        <f ca="1">IF(INDIRECT("A20")="","",INDIRECT("A20"))</f>
      </c>
      <c r="P20" s="23">
        <f ca="1">IF(INDIRECT("B20")="","",INDIRECT("B20"))</f>
      </c>
      <c r="Q20" s="23">
        <f ca="1">IF(INDIRECT("C20")="","",INDIRECT("C20"))</f>
      </c>
      <c r="R20" s="23">
        <f ca="1">IF(INDIRECT("D20")="","",INDIRECT("D20"))</f>
      </c>
      <c r="S20" s="23">
        <f ca="1">IF(INDIRECT("E20")="","",INDIRECT("E20"))</f>
      </c>
      <c r="T20" s="23">
        <f ca="1">IF(INDIRECT("F20")="","",INDIRECT("F20"))</f>
      </c>
      <c r="U20" s="23">
        <f ca="1">IF(INDIRECT("G20")="","",INDIRECT("G20"))</f>
      </c>
      <c r="V20" s="23">
        <f ca="1">IF(INDIRECT("H20")="","",INDIRECT("H20"))</f>
      </c>
      <c r="W20" s="23">
        <f ca="1">IF(INDIRECT("I20")="","",INDIRECT("I20"))</f>
      </c>
    </row>
    <row r="21" spans="1:23" ht="19.5" customHeight="1">
      <c r="A21" s="106"/>
      <c r="B21" s="16"/>
      <c r="C21" s="16"/>
      <c r="D21" s="35"/>
      <c r="E21" s="67"/>
      <c r="F21" s="71"/>
      <c r="G21" s="78"/>
      <c r="H21" s="16"/>
      <c r="I21" s="17"/>
      <c r="L21" s="10">
        <f t="shared" si="0"/>
      </c>
      <c r="O21" s="23">
        <f ca="1">IF(INDIRECT("A21")="","",INDIRECT("A21"))</f>
      </c>
      <c r="P21" s="23">
        <f ca="1">IF(INDIRECT("B21")="","",INDIRECT("B21"))</f>
      </c>
      <c r="Q21" s="23">
        <f ca="1">IF(INDIRECT("C21")="","",INDIRECT("C21"))</f>
      </c>
      <c r="R21" s="23">
        <f ca="1">IF(INDIRECT("D21")="","",INDIRECT("D21"))</f>
      </c>
      <c r="S21" s="23">
        <f ca="1">IF(INDIRECT("E21")="","",INDIRECT("E21"))</f>
      </c>
      <c r="T21" s="23">
        <f ca="1">IF(INDIRECT("F21")="","",INDIRECT("F21"))</f>
      </c>
      <c r="U21" s="23">
        <f ca="1">IF(INDIRECT("G21")="","",INDIRECT("G21"))</f>
      </c>
      <c r="V21" s="23">
        <f ca="1">IF(INDIRECT("H21")="","",INDIRECT("H21"))</f>
      </c>
      <c r="W21" s="23">
        <f ca="1">IF(INDIRECT("I21")="","",INDIRECT("I21"))</f>
      </c>
    </row>
    <row r="22" spans="1:23" ht="19.5" customHeight="1">
      <c r="A22" s="107"/>
      <c r="B22" s="18"/>
      <c r="C22" s="18"/>
      <c r="D22" s="36"/>
      <c r="E22" s="68"/>
      <c r="F22" s="72"/>
      <c r="G22" s="69"/>
      <c r="H22" s="18"/>
      <c r="I22" s="45"/>
      <c r="L22" s="10">
        <f t="shared" si="0"/>
      </c>
      <c r="O22" s="23">
        <f ca="1">IF(INDIRECT("A22")="","",INDIRECT("A22"))</f>
      </c>
      <c r="P22" s="23">
        <f ca="1">IF(INDIRECT("B22")="","",INDIRECT("B22"))</f>
      </c>
      <c r="Q22" s="23">
        <f ca="1">IF(INDIRECT("C22")="","",INDIRECT("C22"))</f>
      </c>
      <c r="R22" s="23">
        <f ca="1">IF(INDIRECT("D22")="","",INDIRECT("D22"))</f>
      </c>
      <c r="S22" s="23">
        <f ca="1">IF(INDIRECT("E22")="","",INDIRECT("E22"))</f>
      </c>
      <c r="T22" s="23">
        <f ca="1">IF(INDIRECT("F22")="","",INDIRECT("F22"))</f>
      </c>
      <c r="U22" s="23">
        <f ca="1">IF(INDIRECT("G22")="","",INDIRECT("G22"))</f>
      </c>
      <c r="V22" s="23">
        <f ca="1">IF(INDIRECT("H22")="","",INDIRECT("H22"))</f>
      </c>
      <c r="W22" s="23">
        <f ca="1">IF(INDIRECT("I22")="","",INDIRECT("I22"))</f>
      </c>
    </row>
    <row r="23" spans="1:23" ht="19.5" customHeight="1">
      <c r="A23" s="106"/>
      <c r="B23" s="16"/>
      <c r="C23" s="16"/>
      <c r="D23" s="35"/>
      <c r="E23" s="67"/>
      <c r="F23" s="71"/>
      <c r="G23" s="78"/>
      <c r="H23" s="16"/>
      <c r="I23" s="17"/>
      <c r="L23" s="10">
        <f t="shared" si="0"/>
      </c>
      <c r="O23" s="23">
        <f ca="1">IF(INDIRECT("A23")="","",INDIRECT("A23"))</f>
      </c>
      <c r="P23" s="23">
        <f ca="1">IF(INDIRECT("B23")="","",INDIRECT("B23"))</f>
      </c>
      <c r="Q23" s="23">
        <f ca="1">IF(INDIRECT("C23")="","",INDIRECT("C23"))</f>
      </c>
      <c r="R23" s="23">
        <f ca="1">IF(INDIRECT("D23")="","",INDIRECT("D23"))</f>
      </c>
      <c r="S23" s="23">
        <f ca="1">IF(INDIRECT("E23")="","",INDIRECT("E23"))</f>
      </c>
      <c r="T23" s="23">
        <f ca="1">IF(INDIRECT("F23")="","",INDIRECT("F23"))</f>
      </c>
      <c r="U23" s="23">
        <f ca="1">IF(INDIRECT("G23")="","",INDIRECT("G23"))</f>
      </c>
      <c r="V23" s="23">
        <f ca="1">IF(INDIRECT("H23")="","",INDIRECT("H23"))</f>
      </c>
      <c r="W23" s="23">
        <f ca="1">IF(INDIRECT("I23")="","",INDIRECT("I23"))</f>
      </c>
    </row>
    <row r="24" spans="1:23" ht="19.5" customHeight="1">
      <c r="A24" s="107"/>
      <c r="B24" s="18"/>
      <c r="C24" s="18"/>
      <c r="D24" s="36"/>
      <c r="E24" s="68"/>
      <c r="F24" s="72"/>
      <c r="G24" s="69"/>
      <c r="H24" s="18"/>
      <c r="I24" s="45"/>
      <c r="L24" s="10">
        <f t="shared" si="0"/>
      </c>
      <c r="O24" s="23">
        <f ca="1">IF(INDIRECT("A24")="","",INDIRECT("A24"))</f>
      </c>
      <c r="P24" s="23">
        <f ca="1">IF(INDIRECT("B24")="","",INDIRECT("B24"))</f>
      </c>
      <c r="Q24" s="23">
        <f ca="1">IF(INDIRECT("C24")="","",INDIRECT("C24"))</f>
      </c>
      <c r="R24" s="23">
        <f ca="1">IF(INDIRECT("D24")="","",INDIRECT("D24"))</f>
      </c>
      <c r="S24" s="23">
        <f ca="1">IF(INDIRECT("E24")="","",INDIRECT("E24"))</f>
      </c>
      <c r="T24" s="23">
        <f ca="1">IF(INDIRECT("F24")="","",INDIRECT("F24"))</f>
      </c>
      <c r="U24" s="23">
        <f ca="1">IF(INDIRECT("G24")="","",INDIRECT("G24"))</f>
      </c>
      <c r="V24" s="23">
        <f ca="1">IF(INDIRECT("H24")="","",INDIRECT("H24"))</f>
      </c>
      <c r="W24" s="23">
        <f ca="1">IF(INDIRECT("I24")="","",INDIRECT("I24"))</f>
      </c>
    </row>
    <row r="25" spans="1:23" ht="19.5" customHeight="1">
      <c r="A25" s="106"/>
      <c r="B25" s="16"/>
      <c r="C25" s="16"/>
      <c r="D25" s="35"/>
      <c r="E25" s="67"/>
      <c r="F25" s="71"/>
      <c r="G25" s="78"/>
      <c r="H25" s="16"/>
      <c r="I25" s="17"/>
      <c r="L25" s="10">
        <f t="shared" si="0"/>
      </c>
      <c r="O25" s="23">
        <f ca="1">IF(INDIRECT("A25")="","",INDIRECT("A25"))</f>
      </c>
      <c r="P25" s="23">
        <f ca="1">IF(INDIRECT("B25")="","",INDIRECT("B25"))</f>
      </c>
      <c r="Q25" s="23">
        <f ca="1">IF(INDIRECT("C25")="","",INDIRECT("C25"))</f>
      </c>
      <c r="R25" s="23">
        <f ca="1">IF(INDIRECT("D25")="","",INDIRECT("D25"))</f>
      </c>
      <c r="S25" s="23">
        <f ca="1">IF(INDIRECT("E25")="","",INDIRECT("E25"))</f>
      </c>
      <c r="T25" s="23">
        <f ca="1">IF(INDIRECT("F25")="","",INDIRECT("F25"))</f>
      </c>
      <c r="U25" s="23">
        <f ca="1">IF(INDIRECT("G25")="","",INDIRECT("G25"))</f>
      </c>
      <c r="V25" s="23">
        <f ca="1">IF(INDIRECT("H25")="","",INDIRECT("H25"))</f>
      </c>
      <c r="W25" s="23">
        <f ca="1">IF(INDIRECT("I25")="","",INDIRECT("I25"))</f>
      </c>
    </row>
    <row r="26" spans="1:23" ht="19.5" customHeight="1">
      <c r="A26" s="107"/>
      <c r="B26" s="18"/>
      <c r="C26" s="18"/>
      <c r="D26" s="36"/>
      <c r="E26" s="68"/>
      <c r="F26" s="72"/>
      <c r="G26" s="69"/>
      <c r="H26" s="18"/>
      <c r="I26" s="45"/>
      <c r="L26" s="10">
        <f t="shared" si="0"/>
      </c>
      <c r="O26" s="23">
        <f ca="1">IF(INDIRECT("A26")="","",INDIRECT("A26"))</f>
      </c>
      <c r="P26" s="23">
        <f ca="1">IF(INDIRECT("B26")="","",INDIRECT("B26"))</f>
      </c>
      <c r="Q26" s="23">
        <f ca="1">IF(INDIRECT("C26")="","",INDIRECT("C26"))</f>
      </c>
      <c r="R26" s="23">
        <f ca="1">IF(INDIRECT("D26")="","",INDIRECT("D26"))</f>
      </c>
      <c r="S26" s="23">
        <f ca="1">IF(INDIRECT("E26")="","",INDIRECT("E26"))</f>
      </c>
      <c r="T26" s="23">
        <f ca="1">IF(INDIRECT("F26")="","",INDIRECT("F26"))</f>
      </c>
      <c r="U26" s="23">
        <f ca="1">IF(INDIRECT("G26")="","",INDIRECT("G26"))</f>
      </c>
      <c r="V26" s="23">
        <f ca="1">IF(INDIRECT("H26")="","",INDIRECT("H26"))</f>
      </c>
      <c r="W26" s="23">
        <f ca="1">IF(INDIRECT("I26")="","",INDIRECT("I26"))</f>
      </c>
    </row>
    <row r="27" spans="1:23" ht="19.5" customHeight="1">
      <c r="A27" s="106"/>
      <c r="B27" s="16"/>
      <c r="C27" s="16"/>
      <c r="D27" s="35"/>
      <c r="E27" s="67"/>
      <c r="F27" s="71"/>
      <c r="G27" s="78"/>
      <c r="H27" s="16"/>
      <c r="I27" s="17"/>
      <c r="L27" s="10">
        <f t="shared" si="0"/>
      </c>
      <c r="O27" s="23">
        <f ca="1">IF(INDIRECT("A27")="","",INDIRECT("A27"))</f>
      </c>
      <c r="P27" s="23">
        <f ca="1">IF(INDIRECT("B27")="","",INDIRECT("B27"))</f>
      </c>
      <c r="Q27" s="23">
        <f ca="1">IF(INDIRECT("C27")="","",INDIRECT("C27"))</f>
      </c>
      <c r="R27" s="23">
        <f ca="1">IF(INDIRECT("D27")="","",INDIRECT("D27"))</f>
      </c>
      <c r="S27" s="23">
        <f ca="1">IF(INDIRECT("E27")="","",INDIRECT("E27"))</f>
      </c>
      <c r="T27" s="23">
        <f ca="1">IF(INDIRECT("F27")="","",INDIRECT("F27"))</f>
      </c>
      <c r="U27" s="23">
        <f ca="1">IF(INDIRECT("G27")="","",INDIRECT("G27"))</f>
      </c>
      <c r="V27" s="23">
        <f ca="1">IF(INDIRECT("H27")="","",INDIRECT("H27"))</f>
      </c>
      <c r="W27" s="23">
        <f ca="1">IF(INDIRECT("I27")="","",INDIRECT("I27"))</f>
      </c>
    </row>
    <row r="28" spans="1:23" ht="19.5" customHeight="1">
      <c r="A28" s="107"/>
      <c r="B28" s="18"/>
      <c r="C28" s="18"/>
      <c r="D28" s="36"/>
      <c r="E28" s="68"/>
      <c r="F28" s="72"/>
      <c r="G28" s="69"/>
      <c r="H28" s="18"/>
      <c r="I28" s="45"/>
      <c r="L28" s="10">
        <f t="shared" si="0"/>
      </c>
      <c r="O28" s="23">
        <f ca="1">IF(INDIRECT("A28")="","",INDIRECT("A28"))</f>
      </c>
      <c r="P28" s="23">
        <f ca="1">IF(INDIRECT("B28")="","",INDIRECT("B28"))</f>
      </c>
      <c r="Q28" s="23">
        <f ca="1">IF(INDIRECT("C28")="","",INDIRECT("C28"))</f>
      </c>
      <c r="R28" s="23">
        <f ca="1">IF(INDIRECT("D28")="","",INDIRECT("D28"))</f>
      </c>
      <c r="S28" s="23">
        <f ca="1">IF(INDIRECT("E28")="","",INDIRECT("E28"))</f>
      </c>
      <c r="T28" s="23">
        <f ca="1">IF(INDIRECT("F28")="","",INDIRECT("F28"))</f>
      </c>
      <c r="U28" s="23">
        <f ca="1">IF(INDIRECT("G28")="","",INDIRECT("G28"))</f>
      </c>
      <c r="V28" s="23">
        <f ca="1">IF(INDIRECT("H28")="","",INDIRECT("H28"))</f>
      </c>
      <c r="W28" s="23">
        <f ca="1">IF(INDIRECT("I28")="","",INDIRECT("I28"))</f>
      </c>
    </row>
    <row r="29" spans="1:23" ht="19.5" customHeight="1">
      <c r="A29" s="106"/>
      <c r="B29" s="16"/>
      <c r="C29" s="16"/>
      <c r="D29" s="35"/>
      <c r="E29" s="67"/>
      <c r="F29" s="71"/>
      <c r="G29" s="78"/>
      <c r="H29" s="16"/>
      <c r="I29" s="17"/>
      <c r="L29" s="10">
        <f t="shared" si="0"/>
      </c>
      <c r="O29" s="23">
        <f ca="1">IF(INDIRECT("A29")="","",INDIRECT("A29"))</f>
      </c>
      <c r="P29" s="23">
        <f ca="1">IF(INDIRECT("B29")="","",INDIRECT("B29"))</f>
      </c>
      <c r="Q29" s="23">
        <f ca="1">IF(INDIRECT("C29")="","",INDIRECT("C29"))</f>
      </c>
      <c r="R29" s="23">
        <f ca="1">IF(INDIRECT("D29")="","",INDIRECT("D29"))</f>
      </c>
      <c r="S29" s="23">
        <f ca="1">IF(INDIRECT("E29")="","",INDIRECT("E29"))</f>
      </c>
      <c r="T29" s="23">
        <f ca="1">IF(INDIRECT("F29")="","",INDIRECT("F29"))</f>
      </c>
      <c r="U29" s="23">
        <f ca="1">IF(INDIRECT("G29")="","",INDIRECT("G29"))</f>
      </c>
      <c r="V29" s="23">
        <f ca="1">IF(INDIRECT("H29")="","",INDIRECT("H29"))</f>
      </c>
      <c r="W29" s="23">
        <f ca="1">IF(INDIRECT("I29")="","",INDIRECT("I29"))</f>
      </c>
    </row>
    <row r="30" spans="1:23" ht="19.5" customHeight="1">
      <c r="A30" s="107"/>
      <c r="B30" s="18"/>
      <c r="C30" s="18"/>
      <c r="D30" s="36"/>
      <c r="E30" s="68"/>
      <c r="F30" s="72"/>
      <c r="G30" s="69"/>
      <c r="H30" s="18"/>
      <c r="I30" s="45"/>
      <c r="L30" s="10">
        <f t="shared" si="0"/>
      </c>
      <c r="O30" s="23">
        <f ca="1">IF(INDIRECT("A30")="","",INDIRECT("A30"))</f>
      </c>
      <c r="P30" s="23">
        <f ca="1">IF(INDIRECT("B30")="","",INDIRECT("B30"))</f>
      </c>
      <c r="Q30" s="23">
        <f ca="1">IF(INDIRECT("C30")="","",INDIRECT("C30"))</f>
      </c>
      <c r="R30" s="23">
        <f ca="1">IF(INDIRECT("D30")="","",INDIRECT("D30"))</f>
      </c>
      <c r="S30" s="23">
        <f ca="1">IF(INDIRECT("E30")="","",INDIRECT("E30"))</f>
      </c>
      <c r="T30" s="23">
        <f ca="1">IF(INDIRECT("F30")="","",INDIRECT("F30"))</f>
      </c>
      <c r="U30" s="23">
        <f ca="1">IF(INDIRECT("G30")="","",INDIRECT("G30"))</f>
      </c>
      <c r="V30" s="23">
        <f ca="1">IF(INDIRECT("H30")="","",INDIRECT("H30"))</f>
      </c>
      <c r="W30" s="23">
        <f ca="1">IF(INDIRECT("I30")="","",INDIRECT("I30"))</f>
      </c>
    </row>
    <row r="31" spans="1:23" ht="19.5" customHeight="1">
      <c r="A31" s="106"/>
      <c r="B31" s="16"/>
      <c r="C31" s="16"/>
      <c r="D31" s="35"/>
      <c r="E31" s="67"/>
      <c r="F31" s="71"/>
      <c r="G31" s="78"/>
      <c r="H31" s="16"/>
      <c r="I31" s="17"/>
      <c r="L31" s="10">
        <f t="shared" si="0"/>
      </c>
      <c r="O31" s="23">
        <f ca="1">IF(INDIRECT("A31")="","",INDIRECT("A31"))</f>
      </c>
      <c r="P31" s="23">
        <f ca="1">IF(INDIRECT("B31")="","",INDIRECT("B31"))</f>
      </c>
      <c r="Q31" s="23">
        <f ca="1">IF(INDIRECT("C31")="","",INDIRECT("C31"))</f>
      </c>
      <c r="R31" s="23">
        <f ca="1">IF(INDIRECT("D31")="","",INDIRECT("D31"))</f>
      </c>
      <c r="S31" s="23">
        <f ca="1">IF(INDIRECT("E31")="","",INDIRECT("E31"))</f>
      </c>
      <c r="T31" s="23">
        <f ca="1">IF(INDIRECT("F31")="","",INDIRECT("F31"))</f>
      </c>
      <c r="U31" s="23">
        <f ca="1">IF(INDIRECT("G31")="","",INDIRECT("G31"))</f>
      </c>
      <c r="V31" s="23">
        <f ca="1">IF(INDIRECT("H31")="","",INDIRECT("H31"))</f>
      </c>
      <c r="W31" s="23">
        <f ca="1">IF(INDIRECT("I31")="","",INDIRECT("I31"))</f>
      </c>
    </row>
    <row r="32" spans="1:23" ht="19.5" customHeight="1">
      <c r="A32" s="107"/>
      <c r="B32" s="18"/>
      <c r="C32" s="18"/>
      <c r="D32" s="36"/>
      <c r="E32" s="68"/>
      <c r="F32" s="72"/>
      <c r="G32" s="69"/>
      <c r="H32" s="18"/>
      <c r="I32" s="45"/>
      <c r="L32" s="10">
        <f t="shared" si="0"/>
      </c>
      <c r="O32" s="23">
        <f ca="1">IF(INDIRECT("A32")="","",INDIRECT("A32"))</f>
      </c>
      <c r="P32" s="23">
        <f ca="1">IF(INDIRECT("B32")="","",INDIRECT("B32"))</f>
      </c>
      <c r="Q32" s="23">
        <f ca="1">IF(INDIRECT("C32")="","",INDIRECT("C32"))</f>
      </c>
      <c r="R32" s="23">
        <f ca="1">IF(INDIRECT("D32")="","",INDIRECT("D32"))</f>
      </c>
      <c r="S32" s="23">
        <f ca="1">IF(INDIRECT("E32")="","",INDIRECT("E32"))</f>
      </c>
      <c r="T32" s="23">
        <f ca="1">IF(INDIRECT("F32")="","",INDIRECT("F32"))</f>
      </c>
      <c r="U32" s="23">
        <f ca="1">IF(INDIRECT("G32")="","",INDIRECT("G32"))</f>
      </c>
      <c r="V32" s="23">
        <f ca="1">IF(INDIRECT("H32")="","",INDIRECT("H32"))</f>
      </c>
      <c r="W32" s="23">
        <f ca="1">IF(INDIRECT("I32")="","",INDIRECT("I32"))</f>
      </c>
    </row>
    <row r="33" spans="1:23" ht="19.5" customHeight="1">
      <c r="A33" s="106"/>
      <c r="B33" s="16"/>
      <c r="C33" s="16"/>
      <c r="D33" s="35"/>
      <c r="E33" s="67"/>
      <c r="F33" s="71"/>
      <c r="G33" s="78"/>
      <c r="H33" s="16"/>
      <c r="I33" s="17"/>
      <c r="L33" s="10">
        <f t="shared" si="0"/>
      </c>
      <c r="O33" s="23">
        <f ca="1">IF(INDIRECT("A33")="","",INDIRECT("A33"))</f>
      </c>
      <c r="P33" s="23">
        <f ca="1">IF(INDIRECT("B33")="","",INDIRECT("B33"))</f>
      </c>
      <c r="Q33" s="23">
        <f ca="1">IF(INDIRECT("C33")="","",INDIRECT("C33"))</f>
      </c>
      <c r="R33" s="23">
        <f ca="1">IF(INDIRECT("D33")="","",INDIRECT("D33"))</f>
      </c>
      <c r="S33" s="23">
        <f ca="1">IF(INDIRECT("E33")="","",INDIRECT("E33"))</f>
      </c>
      <c r="T33" s="23">
        <f ca="1">IF(INDIRECT("F33")="","",INDIRECT("F33"))</f>
      </c>
      <c r="U33" s="23">
        <f ca="1">IF(INDIRECT("G33")="","",INDIRECT("G33"))</f>
      </c>
      <c r="V33" s="23">
        <f ca="1">IF(INDIRECT("H33")="","",INDIRECT("H33"))</f>
      </c>
      <c r="W33" s="23">
        <f ca="1">IF(INDIRECT("I33")="","",INDIRECT("I33"))</f>
      </c>
    </row>
    <row r="34" spans="1:23" ht="19.5" customHeight="1">
      <c r="A34" s="107"/>
      <c r="B34" s="18"/>
      <c r="C34" s="18"/>
      <c r="D34" s="36"/>
      <c r="E34" s="68"/>
      <c r="F34" s="72"/>
      <c r="G34" s="69"/>
      <c r="H34" s="18"/>
      <c r="I34" s="45"/>
      <c r="L34" s="10">
        <f t="shared" si="0"/>
      </c>
      <c r="O34" s="23">
        <f ca="1">IF(INDIRECT("A34")="","",INDIRECT("A34"))</f>
      </c>
      <c r="P34" s="23">
        <f ca="1">IF(INDIRECT("B34")="","",INDIRECT("B34"))</f>
      </c>
      <c r="Q34" s="23">
        <f ca="1">IF(INDIRECT("C34")="","",INDIRECT("C34"))</f>
      </c>
      <c r="R34" s="23">
        <f ca="1">IF(INDIRECT("D34")="","",INDIRECT("D34"))</f>
      </c>
      <c r="S34" s="23">
        <f ca="1">IF(INDIRECT("E34")="","",INDIRECT("E34"))</f>
      </c>
      <c r="T34" s="23">
        <f ca="1">IF(INDIRECT("F34")="","",INDIRECT("F34"))</f>
      </c>
      <c r="U34" s="23">
        <f ca="1">IF(INDIRECT("G34")="","",INDIRECT("G34"))</f>
      </c>
      <c r="V34" s="23">
        <f ca="1">IF(INDIRECT("H34")="","",INDIRECT("H34"))</f>
      </c>
      <c r="W34" s="23">
        <f ca="1">IF(INDIRECT("I34")="","",INDIRECT("I34"))</f>
      </c>
    </row>
    <row r="35" spans="1:23" ht="19.5" customHeight="1">
      <c r="A35" s="106"/>
      <c r="B35" s="16"/>
      <c r="C35" s="16"/>
      <c r="D35" s="35"/>
      <c r="E35" s="67"/>
      <c r="F35" s="71"/>
      <c r="G35" s="78"/>
      <c r="H35" s="16"/>
      <c r="I35" s="17"/>
      <c r="L35" s="10">
        <f t="shared" si="0"/>
      </c>
      <c r="O35" s="23">
        <f ca="1">IF(INDIRECT("A35")="","",INDIRECT("A35"))</f>
      </c>
      <c r="P35" s="23">
        <f ca="1">IF(INDIRECT("B35")="","",INDIRECT("B35"))</f>
      </c>
      <c r="Q35" s="23">
        <f ca="1">IF(INDIRECT("C35")="","",INDIRECT("C35"))</f>
      </c>
      <c r="R35" s="23">
        <f ca="1">IF(INDIRECT("D35")="","",INDIRECT("D35"))</f>
      </c>
      <c r="S35" s="23">
        <f ca="1">IF(INDIRECT("E35")="","",INDIRECT("E35"))</f>
      </c>
      <c r="T35" s="23">
        <f ca="1">IF(INDIRECT("F35")="","",INDIRECT("F35"))</f>
      </c>
      <c r="U35" s="23">
        <f ca="1">IF(INDIRECT("G35")="","",INDIRECT("G35"))</f>
      </c>
      <c r="V35" s="23">
        <f ca="1">IF(INDIRECT("H35")="","",INDIRECT("H35"))</f>
      </c>
      <c r="W35" s="23">
        <f ca="1">IF(INDIRECT("I35")="","",INDIRECT("I35"))</f>
      </c>
    </row>
    <row r="36" spans="1:23" ht="19.5" customHeight="1">
      <c r="A36" s="107"/>
      <c r="B36" s="18"/>
      <c r="C36" s="18"/>
      <c r="D36" s="36"/>
      <c r="E36" s="68"/>
      <c r="F36" s="72"/>
      <c r="G36" s="69"/>
      <c r="H36" s="18"/>
      <c r="I36" s="45"/>
      <c r="L36" s="10">
        <f t="shared" si="0"/>
      </c>
      <c r="O36" s="23">
        <f ca="1">IF(INDIRECT("A36")="","",INDIRECT("A36"))</f>
      </c>
      <c r="P36" s="23">
        <f ca="1">IF(INDIRECT("B36")="","",INDIRECT("B36"))</f>
      </c>
      <c r="Q36" s="23">
        <f ca="1">IF(INDIRECT("C36")="","",INDIRECT("C36"))</f>
      </c>
      <c r="R36" s="23">
        <f ca="1">IF(INDIRECT("D36")="","",INDIRECT("D36"))</f>
      </c>
      <c r="S36" s="23">
        <f ca="1">IF(INDIRECT("E36")="","",INDIRECT("E36"))</f>
      </c>
      <c r="T36" s="23">
        <f ca="1">IF(INDIRECT("F36")="","",INDIRECT("F36"))</f>
      </c>
      <c r="U36" s="23">
        <f ca="1">IF(INDIRECT("G36")="","",INDIRECT("G36"))</f>
      </c>
      <c r="V36" s="23">
        <f ca="1">IF(INDIRECT("H36")="","",INDIRECT("H36"))</f>
      </c>
      <c r="W36" s="23">
        <f ca="1">IF(INDIRECT("I36")="","",INDIRECT("I36"))</f>
      </c>
    </row>
    <row r="37" spans="1:23" ht="19.5" customHeight="1">
      <c r="A37" s="106"/>
      <c r="B37" s="16"/>
      <c r="C37" s="16"/>
      <c r="D37" s="35"/>
      <c r="E37" s="67"/>
      <c r="F37" s="71"/>
      <c r="G37" s="78"/>
      <c r="H37" s="16"/>
      <c r="I37" s="17"/>
      <c r="L37" s="10">
        <f t="shared" si="0"/>
      </c>
      <c r="O37" s="23">
        <f ca="1">IF(INDIRECT("A37")="","",INDIRECT("A37"))</f>
      </c>
      <c r="P37" s="23">
        <f ca="1">IF(INDIRECT("B37")="","",INDIRECT("B37"))</f>
      </c>
      <c r="Q37" s="23">
        <f ca="1">IF(INDIRECT("C37")="","",INDIRECT("C37"))</f>
      </c>
      <c r="R37" s="23">
        <f ca="1">IF(INDIRECT("D37")="","",INDIRECT("D37"))</f>
      </c>
      <c r="S37" s="23">
        <f ca="1">IF(INDIRECT("E37")="","",INDIRECT("E37"))</f>
      </c>
      <c r="T37" s="23">
        <f ca="1">IF(INDIRECT("F37")="","",INDIRECT("F37"))</f>
      </c>
      <c r="U37" s="23">
        <f ca="1">IF(INDIRECT("G37")="","",INDIRECT("G37"))</f>
      </c>
      <c r="V37" s="23">
        <f ca="1">IF(INDIRECT("H37")="","",INDIRECT("H37"))</f>
      </c>
      <c r="W37" s="23">
        <f ca="1">IF(INDIRECT("I37")="","",INDIRECT("I37"))</f>
      </c>
    </row>
    <row r="38" spans="1:23" ht="19.5" customHeight="1">
      <c r="A38" s="107"/>
      <c r="B38" s="18"/>
      <c r="C38" s="18"/>
      <c r="D38" s="36"/>
      <c r="E38" s="68"/>
      <c r="F38" s="72"/>
      <c r="G38" s="69"/>
      <c r="H38" s="18"/>
      <c r="I38" s="45"/>
      <c r="L38" s="10">
        <f t="shared" si="0"/>
      </c>
      <c r="O38" s="23">
        <f ca="1">IF(INDIRECT("A38")="","",INDIRECT("A38"))</f>
      </c>
      <c r="P38" s="23">
        <f ca="1">IF(INDIRECT("B38")="","",INDIRECT("B38"))</f>
      </c>
      <c r="Q38" s="23">
        <f ca="1">IF(INDIRECT("C38")="","",INDIRECT("C38"))</f>
      </c>
      <c r="R38" s="23">
        <f ca="1">IF(INDIRECT("D38")="","",INDIRECT("D38"))</f>
      </c>
      <c r="S38" s="23">
        <f ca="1">IF(INDIRECT("E38")="","",INDIRECT("E38"))</f>
      </c>
      <c r="T38" s="23">
        <f ca="1">IF(INDIRECT("F38")="","",INDIRECT("F38"))</f>
      </c>
      <c r="U38" s="23">
        <f ca="1">IF(INDIRECT("G38")="","",INDIRECT("G38"))</f>
      </c>
      <c r="V38" s="23">
        <f ca="1">IF(INDIRECT("H38")="","",INDIRECT("H38"))</f>
      </c>
      <c r="W38" s="23">
        <f ca="1">IF(INDIRECT("I38")="","",INDIRECT("I38"))</f>
      </c>
    </row>
    <row r="39" spans="1:23" ht="19.5" customHeight="1">
      <c r="A39" s="106"/>
      <c r="B39" s="16"/>
      <c r="C39" s="16"/>
      <c r="D39" s="35"/>
      <c r="E39" s="67"/>
      <c r="F39" s="71"/>
      <c r="G39" s="78"/>
      <c r="H39" s="16"/>
      <c r="I39" s="17"/>
      <c r="L39" s="10">
        <f t="shared" si="0"/>
      </c>
      <c r="O39" s="23">
        <f ca="1">IF(INDIRECT("A39")="","",INDIRECT("A39"))</f>
      </c>
      <c r="P39" s="23">
        <f ca="1">IF(INDIRECT("B39")="","",INDIRECT("B39"))</f>
      </c>
      <c r="Q39" s="23">
        <f ca="1">IF(INDIRECT("C39")="","",INDIRECT("C39"))</f>
      </c>
      <c r="R39" s="23">
        <f ca="1">IF(INDIRECT("D39")="","",INDIRECT("D39"))</f>
      </c>
      <c r="S39" s="23">
        <f ca="1">IF(INDIRECT("E39")="","",INDIRECT("E39"))</f>
      </c>
      <c r="T39" s="23">
        <f ca="1">IF(INDIRECT("F39")="","",INDIRECT("F39"))</f>
      </c>
      <c r="U39" s="23">
        <f ca="1">IF(INDIRECT("G39")="","",INDIRECT("G39"))</f>
      </c>
      <c r="V39" s="23">
        <f ca="1">IF(INDIRECT("H39")="","",INDIRECT("H39"))</f>
      </c>
      <c r="W39" s="23">
        <f ca="1">IF(INDIRECT("I39")="","",INDIRECT("I39"))</f>
      </c>
    </row>
    <row r="40" spans="1:23" ht="19.5" customHeight="1">
      <c r="A40" s="107"/>
      <c r="B40" s="18"/>
      <c r="C40" s="18"/>
      <c r="D40" s="36"/>
      <c r="E40" s="68"/>
      <c r="F40" s="72"/>
      <c r="G40" s="69"/>
      <c r="H40" s="18"/>
      <c r="I40" s="45"/>
      <c r="L40" s="10">
        <f t="shared" si="0"/>
      </c>
      <c r="O40" s="23">
        <f ca="1">IF(INDIRECT("A40")="","",INDIRECT("A40"))</f>
      </c>
      <c r="P40" s="23">
        <f ca="1">IF(INDIRECT("B40")="","",INDIRECT("B40"))</f>
      </c>
      <c r="Q40" s="23">
        <f ca="1">IF(INDIRECT("C40")="","",INDIRECT("C40"))</f>
      </c>
      <c r="R40" s="23">
        <f ca="1">IF(INDIRECT("D40")="","",INDIRECT("D40"))</f>
      </c>
      <c r="S40" s="23">
        <f ca="1">IF(INDIRECT("E40")="","",INDIRECT("E40"))</f>
      </c>
      <c r="T40" s="23">
        <f ca="1">IF(INDIRECT("F40")="","",INDIRECT("F40"))</f>
      </c>
      <c r="U40" s="23">
        <f ca="1">IF(INDIRECT("G40")="","",INDIRECT("G40"))</f>
      </c>
      <c r="V40" s="23">
        <f ca="1">IF(INDIRECT("H40")="","",INDIRECT("H40"))</f>
      </c>
      <c r="W40" s="23">
        <f ca="1">IF(INDIRECT("I40")="","",INDIRECT("I40"))</f>
      </c>
    </row>
    <row r="41" spans="1:23" ht="19.5" customHeight="1">
      <c r="A41" s="106"/>
      <c r="B41" s="16"/>
      <c r="C41" s="16"/>
      <c r="D41" s="35"/>
      <c r="E41" s="67"/>
      <c r="F41" s="71"/>
      <c r="G41" s="78"/>
      <c r="H41" s="16"/>
      <c r="I41" s="17"/>
      <c r="L41" s="10">
        <f t="shared" si="0"/>
      </c>
      <c r="O41" s="23">
        <f ca="1">IF(INDIRECT("A41")="","",INDIRECT("A41"))</f>
      </c>
      <c r="P41" s="23">
        <f ca="1">IF(INDIRECT("B41")="","",INDIRECT("B41"))</f>
      </c>
      <c r="Q41" s="23">
        <f ca="1">IF(INDIRECT("C41")="","",INDIRECT("C41"))</f>
      </c>
      <c r="R41" s="23">
        <f ca="1">IF(INDIRECT("D41")="","",INDIRECT("D41"))</f>
      </c>
      <c r="S41" s="23">
        <f ca="1">IF(INDIRECT("E41")="","",INDIRECT("E41"))</f>
      </c>
      <c r="T41" s="23">
        <f ca="1">IF(INDIRECT("F41")="","",INDIRECT("F41"))</f>
      </c>
      <c r="U41" s="23">
        <f ca="1">IF(INDIRECT("G41")="","",INDIRECT("G41"))</f>
      </c>
      <c r="V41" s="23">
        <f ca="1">IF(INDIRECT("H41")="","",INDIRECT("H41"))</f>
      </c>
      <c r="W41" s="23">
        <f ca="1">IF(INDIRECT("I41")="","",INDIRECT("I41"))</f>
      </c>
    </row>
    <row r="42" spans="1:23" ht="19.5" customHeight="1">
      <c r="A42" s="107"/>
      <c r="B42" s="18"/>
      <c r="C42" s="18"/>
      <c r="D42" s="36"/>
      <c r="E42" s="68"/>
      <c r="F42" s="72"/>
      <c r="G42" s="69"/>
      <c r="H42" s="18"/>
      <c r="I42" s="45"/>
      <c r="L42" s="10">
        <f t="shared" si="0"/>
      </c>
      <c r="O42" s="23">
        <f ca="1">IF(INDIRECT("A42")="","",INDIRECT("A42"))</f>
      </c>
      <c r="P42" s="23">
        <f ca="1">IF(INDIRECT("B42")="","",INDIRECT("B42"))</f>
      </c>
      <c r="Q42" s="23">
        <f ca="1">IF(INDIRECT("C42")="","",INDIRECT("C42"))</f>
      </c>
      <c r="R42" s="23">
        <f ca="1">IF(INDIRECT("D42")="","",INDIRECT("D42"))</f>
      </c>
      <c r="S42" s="23">
        <f ca="1">IF(INDIRECT("E42")="","",INDIRECT("E42"))</f>
      </c>
      <c r="T42" s="23">
        <f ca="1">IF(INDIRECT("F42")="","",INDIRECT("F42"))</f>
      </c>
      <c r="U42" s="23">
        <f ca="1">IF(INDIRECT("G42")="","",INDIRECT("G42"))</f>
      </c>
      <c r="V42" s="23">
        <f ca="1">IF(INDIRECT("H42")="","",INDIRECT("H42"))</f>
      </c>
      <c r="W42" s="23">
        <f ca="1">IF(INDIRECT("I42")="","",INDIRECT("I42"))</f>
      </c>
    </row>
  </sheetData>
  <sheetProtection sheet="1" objects="1" scenarios="1"/>
  <mergeCells count="21">
    <mergeCell ref="A21:A22"/>
    <mergeCell ref="A3:A4"/>
    <mergeCell ref="A5:A6"/>
    <mergeCell ref="A7:A8"/>
    <mergeCell ref="A9:A10"/>
    <mergeCell ref="A23:A24"/>
    <mergeCell ref="A29:A30"/>
    <mergeCell ref="A31:A32"/>
    <mergeCell ref="A1:I1"/>
    <mergeCell ref="A25:A26"/>
    <mergeCell ref="A17:A18"/>
    <mergeCell ref="A19:A20"/>
    <mergeCell ref="A11:A12"/>
    <mergeCell ref="A13:A14"/>
    <mergeCell ref="A15:A16"/>
    <mergeCell ref="A39:A40"/>
    <mergeCell ref="A41:A42"/>
    <mergeCell ref="A27:A28"/>
    <mergeCell ref="A33:A34"/>
    <mergeCell ref="A35:A36"/>
    <mergeCell ref="A37:A38"/>
  </mergeCells>
  <dataValidations count="8">
    <dataValidation allowBlank="1" showInputMessage="1" showErrorMessage="1" imeMode="disabled" sqref="H3:H42"/>
    <dataValidation type="list" allowBlank="1" showInputMessage="1" showErrorMessage="1" sqref="A5:A42">
      <formula1>"混合複"</formula1>
    </dataValidation>
    <dataValidation type="list" allowBlank="1" showInputMessage="1" showErrorMessage="1" promptTitle="他の出場種目の選択" imeMode="off" sqref="F4 F6 F8 F10 F12 F14 F16 F18 F20 F22 F24 F26 F28 F30 F32 F34 F36 F38 F40 F42">
      <formula1>"WD"</formula1>
    </dataValidation>
    <dataValidation type="list" allowBlank="1" showInputMessage="1" showErrorMessage="1" promptTitle="他の出場種目の選択" imeMode="off" sqref="F3 F5 F7 F9 F11 F13 F15 F17 F19 F21 F23 F25 F27 F29 F31 F33 F35 F37 F39 F41">
      <formula1>"MD"</formula1>
    </dataValidation>
    <dataValidation type="list" allowBlank="1" showInputMessage="1" showErrorMessage="1" sqref="A3:A4">
      <formula1>"　,混合複"</formula1>
    </dataValidation>
    <dataValidation type="list" allowBlank="1" showInputMessage="1" showErrorMessage="1" sqref="E3:E42">
      <formula1>"愛知,　,北海道,青森,岩手,宮城,秋田,山形,福島,茨城,栃木,群馬,埼玉,千葉,東京,神奈川,山梨,新潟,長野,富山,石川,福井,静岡,三重,岐阜,滋賀,京都,大阪,兵庫,奈良,和歌山,鳥取,島根,岡山,広島,山口,香川,徳島,愛媛,高知,福岡,佐賀,長崎,熊本,大分,宮崎,鹿児島,沖縄"</formula1>
    </dataValidation>
    <dataValidation type="list" allowBlank="1" showInputMessage="1" showErrorMessage="1" sqref="I3:I42">
      <formula1>"1級,2級,3級"</formula1>
    </dataValidation>
    <dataValidation type="list" allowBlank="1" showInputMessage="1" showErrorMessage="1" promptTitle="以下の項目の上から順に当てはまる資格を選択してください" prompt="Ａ：前回大会ベスト８&#10;Ｂ：日本ランキングベスト16&#10;①：平成28年度の県社会人選手権大会出場者&#10;②：平成29年度の県総合選手権大会出場者&#10;③：平成29年度の国体県予選（成年の部）出場者&#10;④：平成29年度の春季新人戦出場者&#10;⑤：平成29年度の秋季新人戦申込予定者&#10;★：他都道府県の選手" sqref="G3:G42">
      <formula1>"Ａ前回８,Ｂ日本ランク16,①県社会人出場,②県総合出場,③国体予選出場,④春季新人出場,⑤秋季新人予定,★他都道府県"</formula1>
    </dataValidation>
  </dataValidations>
  <printOptions horizontalCentered="1"/>
  <pageMargins left="0.3937007874015748" right="0.3937007874015748" top="0.3937007874015748" bottom="0.3937007874015748" header="0.5118110236220472" footer="0.5118110236220472"/>
  <pageSetup fitToHeight="1" fitToWidth="1"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1:AN43"/>
  <sheetViews>
    <sheetView zoomScalePageLayoutView="0" workbookViewId="0" topLeftCell="A1">
      <selection activeCell="A2" sqref="A2"/>
    </sheetView>
  </sheetViews>
  <sheetFormatPr defaultColWidth="5.625" defaultRowHeight="13.5"/>
  <cols>
    <col min="1" max="10" width="5.625" style="46" customWidth="1"/>
    <col min="11" max="11" width="5.625" style="44" customWidth="1"/>
    <col min="12" max="19" width="5.625" style="11" customWidth="1"/>
    <col min="20" max="20" width="5.625" style="12" customWidth="1"/>
    <col min="21" max="21" width="5.625" style="44" customWidth="1"/>
    <col min="22" max="29" width="5.625" style="11" customWidth="1"/>
    <col min="30" max="30" width="5.625" style="12" customWidth="1"/>
    <col min="31" max="31" width="5.625" style="44" customWidth="1"/>
    <col min="32" max="39" width="5.625" style="11" customWidth="1"/>
    <col min="40" max="40" width="5.625" style="12" customWidth="1"/>
    <col min="41" max="16384" width="5.625" style="46" customWidth="1"/>
  </cols>
  <sheetData>
    <row r="1" spans="1:40" ht="12" thickBot="1">
      <c r="A1" s="11" t="s">
        <v>24</v>
      </c>
      <c r="B1" s="11" t="s">
        <v>20</v>
      </c>
      <c r="C1" s="11" t="s">
        <v>21</v>
      </c>
      <c r="D1" s="11" t="s">
        <v>19</v>
      </c>
      <c r="E1" s="11" t="s">
        <v>25</v>
      </c>
      <c r="F1" s="11" t="s">
        <v>83</v>
      </c>
      <c r="G1" s="11" t="s">
        <v>84</v>
      </c>
      <c r="H1" s="11" t="s">
        <v>51</v>
      </c>
      <c r="I1" s="11" t="s">
        <v>52</v>
      </c>
      <c r="J1" s="11" t="s">
        <v>63</v>
      </c>
      <c r="K1" s="44" t="s">
        <v>23</v>
      </c>
      <c r="L1" s="11" t="s">
        <v>56</v>
      </c>
      <c r="M1" s="11" t="s">
        <v>64</v>
      </c>
      <c r="N1" s="11" t="s">
        <v>10</v>
      </c>
      <c r="O1" s="11" t="s">
        <v>65</v>
      </c>
      <c r="P1" s="11" t="s">
        <v>66</v>
      </c>
      <c r="Q1" s="11" t="s">
        <v>67</v>
      </c>
      <c r="R1" s="11" t="s">
        <v>99</v>
      </c>
      <c r="S1" s="11" t="s">
        <v>39</v>
      </c>
      <c r="T1" s="12" t="s">
        <v>68</v>
      </c>
      <c r="U1" s="44" t="s">
        <v>23</v>
      </c>
      <c r="V1" s="11" t="s">
        <v>56</v>
      </c>
      <c r="W1" s="11" t="s">
        <v>64</v>
      </c>
      <c r="X1" s="11" t="s">
        <v>10</v>
      </c>
      <c r="Y1" s="11" t="s">
        <v>65</v>
      </c>
      <c r="Z1" s="11" t="s">
        <v>66</v>
      </c>
      <c r="AA1" s="11" t="s">
        <v>67</v>
      </c>
      <c r="AB1" s="11" t="s">
        <v>99</v>
      </c>
      <c r="AC1" s="11" t="s">
        <v>39</v>
      </c>
      <c r="AD1" s="12" t="s">
        <v>68</v>
      </c>
      <c r="AE1" s="44" t="s">
        <v>23</v>
      </c>
      <c r="AF1" s="11" t="s">
        <v>56</v>
      </c>
      <c r="AG1" s="11" t="s">
        <v>64</v>
      </c>
      <c r="AH1" s="11" t="s">
        <v>10</v>
      </c>
      <c r="AI1" s="11" t="s">
        <v>65</v>
      </c>
      <c r="AJ1" s="11" t="s">
        <v>66</v>
      </c>
      <c r="AK1" s="11" t="s">
        <v>67</v>
      </c>
      <c r="AL1" s="11" t="s">
        <v>99</v>
      </c>
      <c r="AM1" s="11" t="s">
        <v>39</v>
      </c>
      <c r="AN1" s="12" t="s">
        <v>68</v>
      </c>
    </row>
    <row r="2" spans="1:40" ht="11.25">
      <c r="A2" s="47" t="s">
        <v>28</v>
      </c>
      <c r="B2" s="66">
        <f>'(1)申込書'!E8</f>
        <v>0</v>
      </c>
      <c r="C2" s="66">
        <f>'(1)申込書'!I8</f>
        <v>0</v>
      </c>
      <c r="D2" s="49">
        <f>'(1)申込書'!J18</f>
        <v>0</v>
      </c>
      <c r="E2" s="15">
        <f>'(1)申込書'!H12</f>
        <v>0</v>
      </c>
      <c r="F2" s="15">
        <f>'(1)申込書'!H13</f>
        <v>0</v>
      </c>
      <c r="G2" s="15">
        <f>'(1)申込書'!H14</f>
        <v>0</v>
      </c>
      <c r="H2" s="15">
        <f>'(1)申込書'!H15</f>
        <v>0</v>
      </c>
      <c r="I2" s="15">
        <f>'(1)申込書'!H16</f>
        <v>0</v>
      </c>
      <c r="J2" s="14">
        <f>'(1)申込書'!E18</f>
        <v>0</v>
      </c>
      <c r="K2" s="48"/>
      <c r="L2" s="15"/>
      <c r="M2" s="15"/>
      <c r="N2" s="15"/>
      <c r="O2" s="15"/>
      <c r="P2" s="15"/>
      <c r="Q2" s="15"/>
      <c r="R2" s="15"/>
      <c r="S2" s="15"/>
      <c r="T2" s="14"/>
      <c r="U2" s="48"/>
      <c r="V2" s="15"/>
      <c r="W2" s="15"/>
      <c r="X2" s="15"/>
      <c r="Y2" s="15"/>
      <c r="Z2" s="15"/>
      <c r="AA2" s="15"/>
      <c r="AB2" s="15"/>
      <c r="AC2" s="15"/>
      <c r="AD2" s="14"/>
      <c r="AE2" s="48"/>
      <c r="AF2" s="15"/>
      <c r="AG2" s="15"/>
      <c r="AH2" s="15"/>
      <c r="AI2" s="15"/>
      <c r="AJ2" s="15"/>
      <c r="AK2" s="15"/>
      <c r="AL2" s="15"/>
      <c r="AM2" s="15"/>
      <c r="AN2" s="14"/>
    </row>
    <row r="3" spans="11:40" ht="11.25">
      <c r="K3" s="44">
        <f>IF(L3="","",A$2)</f>
      </c>
      <c r="L3" s="11">
        <f>IF(COUNTIF('(2)単'!O3,"男子単*"),"MS",IF(COUNTIF('(2)単'!O3,"女子単*"),"WS",""))</f>
      </c>
      <c r="M3" s="11">
        <f>IF('(2)単'!P3="","",'(2)単'!P3)</f>
      </c>
      <c r="N3" s="11">
        <f>IF('(2)単'!Q3="","",'(2)単'!Q3)</f>
      </c>
      <c r="O3" s="11">
        <f>IF('(2)単'!R3="","",'(2)単'!R3)</f>
      </c>
      <c r="P3" s="11">
        <f>IF('(2)単'!S3="","",'(2)単'!S3)</f>
      </c>
      <c r="Q3" s="11">
        <f>IF('(2)単'!T3="","",'(2)単'!T3)</f>
      </c>
      <c r="R3" s="11">
        <f>IF('(2)単'!U3="","",'(2)単'!U3)</f>
      </c>
      <c r="S3" s="11">
        <f>IF('(2)単'!V3="","",'(2)単'!V3)</f>
      </c>
      <c r="T3" s="11">
        <f>IF('(2)単'!W3="","",'(2)単'!W3)</f>
      </c>
      <c r="U3" s="44">
        <f aca="true" t="shared" si="0" ref="U3:U42">IF(V3="","",A$2)</f>
      </c>
      <c r="V3" s="11">
        <f>IF(COUNTIF('(3)複'!O3,"男子複*"),"MD",IF(COUNTIF('(3)複'!O3,"女子複*"),"WD",""))</f>
      </c>
      <c r="W3" s="11">
        <f>IF('(3)複'!P3="","",'(3)複'!P3)</f>
      </c>
      <c r="X3" s="11">
        <f>IF('(3)複'!Q3="","",'(3)複'!Q3)</f>
      </c>
      <c r="Y3" s="11">
        <f>IF('(3)複'!R3="","",'(3)複'!R3)</f>
      </c>
      <c r="Z3" s="11">
        <f>IF('(3)複'!S3="","",'(3)複'!S3)</f>
      </c>
      <c r="AA3" s="11">
        <f>IF('(3)複'!T3="","",'(3)複'!T3)</f>
      </c>
      <c r="AB3" s="11">
        <f>IF('(3)複'!U3="","",'(3)複'!U3)</f>
      </c>
      <c r="AC3" s="11">
        <f>IF('(3)複'!V3="","",'(3)複'!V3)</f>
      </c>
      <c r="AD3" s="11">
        <f>IF('(3)複'!W3="","",'(3)複'!W3)</f>
      </c>
      <c r="AE3" s="44">
        <f aca="true" t="shared" si="1" ref="AE3:AE42">IF(AF3="","",A$2)</f>
      </c>
      <c r="AF3" s="11">
        <f>IF(COUNTIF('(4)混合'!O3,"混合複*"),"XD","")</f>
      </c>
      <c r="AG3" s="11">
        <f>IF('(4)混合'!P3="","",'(4)混合'!P3)</f>
      </c>
      <c r="AH3" s="11">
        <f>IF('(4)混合'!Q3="","",'(4)混合'!Q3)</f>
      </c>
      <c r="AI3" s="11">
        <f>IF('(4)混合'!R3="","",'(4)混合'!R3)</f>
      </c>
      <c r="AJ3" s="11">
        <f>IF('(4)混合'!S3="","",'(4)混合'!S3)</f>
      </c>
      <c r="AK3" s="11">
        <f>IF('(4)混合'!T3="","",'(4)混合'!T3)</f>
      </c>
      <c r="AL3" s="11">
        <f>IF('(4)混合'!U3="","",'(4)混合'!U3)</f>
      </c>
      <c r="AM3" s="11">
        <f>IF('(4)混合'!V3="","",'(4)混合'!V3)</f>
      </c>
      <c r="AN3" s="12">
        <f>IF('(4)混合'!W3="","",'(4)混合'!W3)</f>
      </c>
    </row>
    <row r="4" spans="11:40" ht="11.25">
      <c r="K4" s="44">
        <f aca="true" t="shared" si="2" ref="K4:K42">IF(L4="","",A$2)</f>
      </c>
      <c r="L4" s="11">
        <f>IF(COUNTIF('(2)単'!O4,"男子単*"),"MS",IF(COUNTIF('(2)単'!O4,"女子単*"),"WS",""))</f>
      </c>
      <c r="M4" s="11">
        <f>IF('(2)単'!P4="","",'(2)単'!P4)</f>
      </c>
      <c r="N4" s="11">
        <f>IF('(2)単'!Q4="","",'(2)単'!Q4)</f>
      </c>
      <c r="O4" s="11">
        <f>IF('(2)単'!R4="","",'(2)単'!R4)</f>
      </c>
      <c r="P4" s="11">
        <f>IF('(2)単'!S4="","",'(2)単'!S4)</f>
      </c>
      <c r="Q4" s="11">
        <f>IF('(2)単'!T4="","",'(2)単'!T4)</f>
      </c>
      <c r="R4" s="11">
        <f>IF('(2)単'!U4="","",'(2)単'!U4)</f>
      </c>
      <c r="S4" s="11">
        <f>IF('(2)単'!V4="","",'(2)単'!V4)</f>
      </c>
      <c r="T4" s="11">
        <f>IF('(2)単'!W4="","",'(2)単'!W4)</f>
      </c>
      <c r="U4" s="44">
        <f t="shared" si="0"/>
      </c>
      <c r="V4" s="11">
        <f>V3</f>
      </c>
      <c r="W4" s="11">
        <f>IF('(3)複'!P4="","",'(3)複'!P4)</f>
      </c>
      <c r="X4" s="11">
        <f>IF('(3)複'!Q4="","",'(3)複'!Q4)</f>
      </c>
      <c r="Y4" s="11">
        <f>IF('(3)複'!R4="","",'(3)複'!R4)</f>
      </c>
      <c r="Z4" s="11">
        <f>IF('(3)複'!S4="","",'(3)複'!S4)</f>
      </c>
      <c r="AA4" s="11">
        <f>IF('(3)複'!T4="","",'(3)複'!T4)</f>
      </c>
      <c r="AB4" s="11">
        <f>IF('(3)複'!U4="","",'(3)複'!U4)</f>
      </c>
      <c r="AC4" s="11">
        <f>IF('(3)複'!V4="","",'(3)複'!V4)</f>
      </c>
      <c r="AD4" s="11">
        <f>IF('(3)複'!W4="","",'(3)複'!W4)</f>
      </c>
      <c r="AE4" s="44">
        <f t="shared" si="1"/>
      </c>
      <c r="AF4" s="11">
        <f>AF3</f>
      </c>
      <c r="AG4" s="11">
        <f>IF('(4)混合'!P4="","",'(4)混合'!P4)</f>
      </c>
      <c r="AH4" s="11">
        <f>IF('(4)混合'!Q4="","",'(4)混合'!Q4)</f>
      </c>
      <c r="AI4" s="11">
        <f>IF('(4)混合'!R4="","",'(4)混合'!R4)</f>
      </c>
      <c r="AJ4" s="11">
        <f>IF('(4)混合'!S4="","",'(4)混合'!S4)</f>
      </c>
      <c r="AK4" s="11">
        <f>IF('(4)混合'!T4="","",'(4)混合'!T4)</f>
      </c>
      <c r="AL4" s="11">
        <f>IF('(4)混合'!U4="","",'(4)混合'!U4)</f>
      </c>
      <c r="AM4" s="11">
        <f>IF('(4)混合'!V4="","",'(4)混合'!V4)</f>
      </c>
      <c r="AN4" s="12">
        <f>IF('(4)混合'!W4="","",'(4)混合'!W4)</f>
      </c>
    </row>
    <row r="5" spans="11:40" ht="11.25">
      <c r="K5" s="44">
        <f t="shared" si="2"/>
      </c>
      <c r="L5" s="11">
        <f>IF(COUNTIF('(2)単'!O5,"男子単*"),"MS",IF(COUNTIF('(2)単'!O5,"女子単*"),"WS",""))</f>
      </c>
      <c r="M5" s="11">
        <f>IF('(2)単'!P5="","",'(2)単'!P5)</f>
      </c>
      <c r="N5" s="11">
        <f>IF('(2)単'!Q5="","",'(2)単'!Q5)</f>
      </c>
      <c r="O5" s="11">
        <f>IF('(2)単'!R5="","",'(2)単'!R5)</f>
      </c>
      <c r="P5" s="11">
        <f>IF('(2)単'!S5="","",'(2)単'!S5)</f>
      </c>
      <c r="Q5" s="11">
        <f>IF('(2)単'!T5="","",'(2)単'!T5)</f>
      </c>
      <c r="R5" s="11">
        <f>IF('(2)単'!U5="","",'(2)単'!U5)</f>
      </c>
      <c r="S5" s="11">
        <f>IF('(2)単'!V5="","",'(2)単'!V5)</f>
      </c>
      <c r="T5" s="11">
        <f>IF('(2)単'!W5="","",'(2)単'!W5)</f>
      </c>
      <c r="U5" s="44">
        <f t="shared" si="0"/>
      </c>
      <c r="V5" s="11">
        <f>IF(COUNTIF('(3)複'!O5,"男子複*"),"MD",IF(COUNTIF('(3)複'!O5,"女子複*"),"WD",""))</f>
      </c>
      <c r="W5" s="11">
        <f>IF('(3)複'!P5="","",'(3)複'!P5)</f>
      </c>
      <c r="X5" s="11">
        <f>IF('(3)複'!Q5="","",'(3)複'!Q5)</f>
      </c>
      <c r="Y5" s="11">
        <f>IF('(3)複'!R5="","",'(3)複'!R5)</f>
      </c>
      <c r="Z5" s="11">
        <f>IF('(3)複'!S5="","",'(3)複'!S5)</f>
      </c>
      <c r="AA5" s="11">
        <f>IF('(3)複'!T5="","",'(3)複'!T5)</f>
      </c>
      <c r="AB5" s="11">
        <f>IF('(3)複'!U5="","",'(3)複'!U5)</f>
      </c>
      <c r="AC5" s="11">
        <f>IF('(3)複'!V5="","",'(3)複'!V5)</f>
      </c>
      <c r="AD5" s="11">
        <f>IF('(3)複'!W5="","",'(3)複'!W5)</f>
      </c>
      <c r="AE5" s="44">
        <f t="shared" si="1"/>
      </c>
      <c r="AF5" s="11">
        <f>IF(COUNTIF('(4)混合'!O5,"混合複*"),"XD","")</f>
      </c>
      <c r="AG5" s="11">
        <f>IF('(4)混合'!P5="","",'(4)混合'!P5)</f>
      </c>
      <c r="AH5" s="11">
        <f>IF('(4)混合'!Q5="","",'(4)混合'!Q5)</f>
      </c>
      <c r="AI5" s="11">
        <f>IF('(4)混合'!R5="","",'(4)混合'!R5)</f>
      </c>
      <c r="AJ5" s="11">
        <f>IF('(4)混合'!S5="","",'(4)混合'!S5)</f>
      </c>
      <c r="AK5" s="11">
        <f>IF('(4)混合'!T5="","",'(4)混合'!T5)</f>
      </c>
      <c r="AL5" s="11">
        <f>IF('(4)混合'!U5="","",'(4)混合'!U5)</f>
      </c>
      <c r="AM5" s="11">
        <f>IF('(4)混合'!V5="","",'(4)混合'!V5)</f>
      </c>
      <c r="AN5" s="12">
        <f>IF('(4)混合'!W5="","",'(4)混合'!W5)</f>
      </c>
    </row>
    <row r="6" spans="11:40" ht="11.25">
      <c r="K6" s="44">
        <f t="shared" si="2"/>
      </c>
      <c r="L6" s="11">
        <f>IF(COUNTIF('(2)単'!O6,"男子単*"),"MS",IF(COUNTIF('(2)単'!O6,"女子単*"),"WS",""))</f>
      </c>
      <c r="M6" s="11">
        <f>IF('(2)単'!P6="","",'(2)単'!P6)</f>
      </c>
      <c r="N6" s="11">
        <f>IF('(2)単'!Q6="","",'(2)単'!Q6)</f>
      </c>
      <c r="O6" s="11">
        <f>IF('(2)単'!R6="","",'(2)単'!R6)</f>
      </c>
      <c r="P6" s="11">
        <f>IF('(2)単'!S6="","",'(2)単'!S6)</f>
      </c>
      <c r="Q6" s="11">
        <f>IF('(2)単'!T6="","",'(2)単'!T6)</f>
      </c>
      <c r="R6" s="11">
        <f>IF('(2)単'!U6="","",'(2)単'!U6)</f>
      </c>
      <c r="S6" s="11">
        <f>IF('(2)単'!V6="","",'(2)単'!V6)</f>
      </c>
      <c r="T6" s="11">
        <f>IF('(2)単'!W6="","",'(2)単'!W6)</f>
      </c>
      <c r="U6" s="44">
        <f t="shared" si="0"/>
      </c>
      <c r="V6" s="11">
        <f>V5</f>
      </c>
      <c r="W6" s="11">
        <f>IF('(3)複'!P6="","",'(3)複'!P6)</f>
      </c>
      <c r="X6" s="11">
        <f>IF('(3)複'!Q6="","",'(3)複'!Q6)</f>
      </c>
      <c r="Y6" s="11">
        <f>IF('(3)複'!R6="","",'(3)複'!R6)</f>
      </c>
      <c r="Z6" s="11">
        <f>IF('(3)複'!S6="","",'(3)複'!S6)</f>
      </c>
      <c r="AA6" s="11">
        <f>IF('(3)複'!T6="","",'(3)複'!T6)</f>
      </c>
      <c r="AB6" s="11">
        <f>IF('(3)複'!U6="","",'(3)複'!U6)</f>
      </c>
      <c r="AC6" s="11">
        <f>IF('(3)複'!V6="","",'(3)複'!V6)</f>
      </c>
      <c r="AD6" s="11">
        <f>IF('(3)複'!W6="","",'(3)複'!W6)</f>
      </c>
      <c r="AE6" s="44">
        <f t="shared" si="1"/>
      </c>
      <c r="AF6" s="11">
        <f>AF5</f>
      </c>
      <c r="AG6" s="11">
        <f>IF('(4)混合'!P6="","",'(4)混合'!P6)</f>
      </c>
      <c r="AH6" s="11">
        <f>IF('(4)混合'!Q6="","",'(4)混合'!Q6)</f>
      </c>
      <c r="AI6" s="11">
        <f>IF('(4)混合'!R6="","",'(4)混合'!R6)</f>
      </c>
      <c r="AJ6" s="11">
        <f>IF('(4)混合'!S6="","",'(4)混合'!S6)</f>
      </c>
      <c r="AK6" s="11">
        <f>IF('(4)混合'!T6="","",'(4)混合'!T6)</f>
      </c>
      <c r="AL6" s="11">
        <f>IF('(4)混合'!U6="","",'(4)混合'!U6)</f>
      </c>
      <c r="AM6" s="11">
        <f>IF('(4)混合'!V6="","",'(4)混合'!V6)</f>
      </c>
      <c r="AN6" s="12">
        <f>IF('(4)混合'!W6="","",'(4)混合'!W6)</f>
      </c>
    </row>
    <row r="7" spans="11:40" ht="11.25">
      <c r="K7" s="44">
        <f t="shared" si="2"/>
      </c>
      <c r="L7" s="11">
        <f>IF(COUNTIF('(2)単'!O7,"男子単*"),"MS",IF(COUNTIF('(2)単'!O7,"女子単*"),"WS",""))</f>
      </c>
      <c r="M7" s="11">
        <f>IF('(2)単'!P7="","",'(2)単'!P7)</f>
      </c>
      <c r="N7" s="11">
        <f>IF('(2)単'!Q7="","",'(2)単'!Q7)</f>
      </c>
      <c r="O7" s="11">
        <f>IF('(2)単'!R7="","",'(2)単'!R7)</f>
      </c>
      <c r="P7" s="11">
        <f>IF('(2)単'!S7="","",'(2)単'!S7)</f>
      </c>
      <c r="Q7" s="11">
        <f>IF('(2)単'!T7="","",'(2)単'!T7)</f>
      </c>
      <c r="R7" s="11">
        <f>IF('(2)単'!U7="","",'(2)単'!U7)</f>
      </c>
      <c r="S7" s="11">
        <f>IF('(2)単'!V7="","",'(2)単'!V7)</f>
      </c>
      <c r="T7" s="11">
        <f>IF('(2)単'!W7="","",'(2)単'!W7)</f>
      </c>
      <c r="U7" s="44">
        <f t="shared" si="0"/>
      </c>
      <c r="V7" s="11">
        <f>IF(COUNTIF('(3)複'!O7,"男子複*"),"MD",IF(COUNTIF('(3)複'!O7,"女子複*"),"WD",""))</f>
      </c>
      <c r="W7" s="11">
        <f>IF('(3)複'!P7="","",'(3)複'!P7)</f>
      </c>
      <c r="X7" s="11">
        <f>IF('(3)複'!Q7="","",'(3)複'!Q7)</f>
      </c>
      <c r="Y7" s="11">
        <f>IF('(3)複'!R7="","",'(3)複'!R7)</f>
      </c>
      <c r="Z7" s="11">
        <f>IF('(3)複'!S7="","",'(3)複'!S7)</f>
      </c>
      <c r="AA7" s="11">
        <f>IF('(3)複'!T7="","",'(3)複'!T7)</f>
      </c>
      <c r="AB7" s="11">
        <f>IF('(3)複'!U7="","",'(3)複'!U7)</f>
      </c>
      <c r="AC7" s="11">
        <f>IF('(3)複'!V7="","",'(3)複'!V7)</f>
      </c>
      <c r="AD7" s="11">
        <f>IF('(3)複'!W7="","",'(3)複'!W7)</f>
      </c>
      <c r="AE7" s="44">
        <f t="shared" si="1"/>
      </c>
      <c r="AF7" s="11">
        <f>IF(COUNTIF('(4)混合'!O7,"混合複*"),"XD","")</f>
      </c>
      <c r="AG7" s="11">
        <f>IF('(4)混合'!P7="","",'(4)混合'!P7)</f>
      </c>
      <c r="AH7" s="11">
        <f>IF('(4)混合'!Q7="","",'(4)混合'!Q7)</f>
      </c>
      <c r="AI7" s="11">
        <f>IF('(4)混合'!R7="","",'(4)混合'!R7)</f>
      </c>
      <c r="AJ7" s="11">
        <f>IF('(4)混合'!S7="","",'(4)混合'!S7)</f>
      </c>
      <c r="AK7" s="11">
        <f>IF('(4)混合'!T7="","",'(4)混合'!T7)</f>
      </c>
      <c r="AL7" s="11">
        <f>IF('(4)混合'!U7="","",'(4)混合'!U7)</f>
      </c>
      <c r="AM7" s="11">
        <f>IF('(4)混合'!V7="","",'(4)混合'!V7)</f>
      </c>
      <c r="AN7" s="12">
        <f>IF('(4)混合'!W7="","",'(4)混合'!W7)</f>
      </c>
    </row>
    <row r="8" spans="11:40" ht="11.25">
      <c r="K8" s="44">
        <f t="shared" si="2"/>
      </c>
      <c r="L8" s="11">
        <f>IF(COUNTIF('(2)単'!O8,"男子単*"),"MS",IF(COUNTIF('(2)単'!O8,"女子単*"),"WS",""))</f>
      </c>
      <c r="M8" s="11">
        <f>IF('(2)単'!P8="","",'(2)単'!P8)</f>
      </c>
      <c r="N8" s="11">
        <f>IF('(2)単'!Q8="","",'(2)単'!Q8)</f>
      </c>
      <c r="O8" s="11">
        <f>IF('(2)単'!R8="","",'(2)単'!R8)</f>
      </c>
      <c r="P8" s="11">
        <f>IF('(2)単'!S8="","",'(2)単'!S8)</f>
      </c>
      <c r="Q8" s="11">
        <f>IF('(2)単'!T8="","",'(2)単'!T8)</f>
      </c>
      <c r="R8" s="11">
        <f>IF('(2)単'!U8="","",'(2)単'!U8)</f>
      </c>
      <c r="S8" s="11">
        <f>IF('(2)単'!V8="","",'(2)単'!V8)</f>
      </c>
      <c r="T8" s="11">
        <f>IF('(2)単'!W8="","",'(2)単'!W8)</f>
      </c>
      <c r="U8" s="44">
        <f t="shared" si="0"/>
      </c>
      <c r="V8" s="11">
        <f>V7</f>
      </c>
      <c r="W8" s="11">
        <f>IF('(3)複'!P8="","",'(3)複'!P8)</f>
      </c>
      <c r="X8" s="11">
        <f>IF('(3)複'!Q8="","",'(3)複'!Q8)</f>
      </c>
      <c r="Y8" s="11">
        <f>IF('(3)複'!R8="","",'(3)複'!R8)</f>
      </c>
      <c r="Z8" s="11">
        <f>IF('(3)複'!S8="","",'(3)複'!S8)</f>
      </c>
      <c r="AA8" s="11">
        <f>IF('(3)複'!T8="","",'(3)複'!T8)</f>
      </c>
      <c r="AB8" s="11">
        <f>IF('(3)複'!U8="","",'(3)複'!U8)</f>
      </c>
      <c r="AC8" s="11">
        <f>IF('(3)複'!V8="","",'(3)複'!V8)</f>
      </c>
      <c r="AD8" s="11">
        <f>IF('(3)複'!W8="","",'(3)複'!W8)</f>
      </c>
      <c r="AE8" s="44">
        <f t="shared" si="1"/>
      </c>
      <c r="AF8" s="11">
        <f>AF7</f>
      </c>
      <c r="AG8" s="11">
        <f>IF('(4)混合'!P8="","",'(4)混合'!P8)</f>
      </c>
      <c r="AH8" s="11">
        <f>IF('(4)混合'!Q8="","",'(4)混合'!Q8)</f>
      </c>
      <c r="AI8" s="11">
        <f>IF('(4)混合'!R8="","",'(4)混合'!R8)</f>
      </c>
      <c r="AJ8" s="11">
        <f>IF('(4)混合'!S8="","",'(4)混合'!S8)</f>
      </c>
      <c r="AK8" s="11">
        <f>IF('(4)混合'!T8="","",'(4)混合'!T8)</f>
      </c>
      <c r="AL8" s="11">
        <f>IF('(4)混合'!U8="","",'(4)混合'!U8)</f>
      </c>
      <c r="AM8" s="11">
        <f>IF('(4)混合'!V8="","",'(4)混合'!V8)</f>
      </c>
      <c r="AN8" s="12">
        <f>IF('(4)混合'!W8="","",'(4)混合'!W8)</f>
      </c>
    </row>
    <row r="9" spans="11:40" ht="11.25">
      <c r="K9" s="44">
        <f t="shared" si="2"/>
      </c>
      <c r="L9" s="11">
        <f>IF(COUNTIF('(2)単'!O9,"男子単*"),"MS",IF(COUNTIF('(2)単'!O9,"女子単*"),"WS",""))</f>
      </c>
      <c r="M9" s="11">
        <f>IF('(2)単'!P9="","",'(2)単'!P9)</f>
      </c>
      <c r="N9" s="11">
        <f>IF('(2)単'!Q9="","",'(2)単'!Q9)</f>
      </c>
      <c r="O9" s="11">
        <f>IF('(2)単'!R9="","",'(2)単'!R9)</f>
      </c>
      <c r="P9" s="11">
        <f>IF('(2)単'!S9="","",'(2)単'!S9)</f>
      </c>
      <c r="Q9" s="11">
        <f>IF('(2)単'!T9="","",'(2)単'!T9)</f>
      </c>
      <c r="R9" s="11">
        <f>IF('(2)単'!U9="","",'(2)単'!U9)</f>
      </c>
      <c r="S9" s="11">
        <f>IF('(2)単'!V9="","",'(2)単'!V9)</f>
      </c>
      <c r="T9" s="11">
        <f>IF('(2)単'!W9="","",'(2)単'!W9)</f>
      </c>
      <c r="U9" s="44">
        <f t="shared" si="0"/>
      </c>
      <c r="V9" s="11">
        <f>IF(COUNTIF('(3)複'!O9,"男子複*"),"MD",IF(COUNTIF('(3)複'!O9,"女子複*"),"WD",""))</f>
      </c>
      <c r="W9" s="11">
        <f>IF('(3)複'!P9="","",'(3)複'!P9)</f>
      </c>
      <c r="X9" s="11">
        <f>IF('(3)複'!Q9="","",'(3)複'!Q9)</f>
      </c>
      <c r="Y9" s="11">
        <f>IF('(3)複'!R9="","",'(3)複'!R9)</f>
      </c>
      <c r="Z9" s="11">
        <f>IF('(3)複'!S9="","",'(3)複'!S9)</f>
      </c>
      <c r="AA9" s="11">
        <f>IF('(3)複'!T9="","",'(3)複'!T9)</f>
      </c>
      <c r="AB9" s="11">
        <f>IF('(3)複'!U9="","",'(3)複'!U9)</f>
      </c>
      <c r="AC9" s="11">
        <f>IF('(3)複'!V9="","",'(3)複'!V9)</f>
      </c>
      <c r="AD9" s="11">
        <f>IF('(3)複'!W9="","",'(3)複'!W9)</f>
      </c>
      <c r="AE9" s="44">
        <f t="shared" si="1"/>
      </c>
      <c r="AF9" s="11">
        <f>IF(COUNTIF('(4)混合'!O9,"混合複*"),"XD","")</f>
      </c>
      <c r="AG9" s="11">
        <f>IF('(4)混合'!P9="","",'(4)混合'!P9)</f>
      </c>
      <c r="AH9" s="11">
        <f>IF('(4)混合'!Q9="","",'(4)混合'!Q9)</f>
      </c>
      <c r="AI9" s="11">
        <f>IF('(4)混合'!R9="","",'(4)混合'!R9)</f>
      </c>
      <c r="AJ9" s="11">
        <f>IF('(4)混合'!S9="","",'(4)混合'!S9)</f>
      </c>
      <c r="AK9" s="11">
        <f>IF('(4)混合'!T9="","",'(4)混合'!T9)</f>
      </c>
      <c r="AL9" s="11">
        <f>IF('(4)混合'!U9="","",'(4)混合'!U9)</f>
      </c>
      <c r="AM9" s="11">
        <f>IF('(4)混合'!V9="","",'(4)混合'!V9)</f>
      </c>
      <c r="AN9" s="12">
        <f>IF('(4)混合'!W9="","",'(4)混合'!W9)</f>
      </c>
    </row>
    <row r="10" spans="11:40" ht="11.25">
      <c r="K10" s="44">
        <f t="shared" si="2"/>
      </c>
      <c r="L10" s="11">
        <f>IF(COUNTIF('(2)単'!O10,"男子単*"),"MS",IF(COUNTIF('(2)単'!O10,"女子単*"),"WS",""))</f>
      </c>
      <c r="M10" s="11">
        <f>IF('(2)単'!P10="","",'(2)単'!P10)</f>
      </c>
      <c r="N10" s="11">
        <f>IF('(2)単'!Q10="","",'(2)単'!Q10)</f>
      </c>
      <c r="O10" s="11">
        <f>IF('(2)単'!R10="","",'(2)単'!R10)</f>
      </c>
      <c r="P10" s="11">
        <f>IF('(2)単'!S10="","",'(2)単'!S10)</f>
      </c>
      <c r="Q10" s="11">
        <f>IF('(2)単'!T10="","",'(2)単'!T10)</f>
      </c>
      <c r="R10" s="11">
        <f>IF('(2)単'!U10="","",'(2)単'!U10)</f>
      </c>
      <c r="S10" s="11">
        <f>IF('(2)単'!V10="","",'(2)単'!V10)</f>
      </c>
      <c r="T10" s="11">
        <f>IF('(2)単'!W10="","",'(2)単'!W10)</f>
      </c>
      <c r="U10" s="44">
        <f t="shared" si="0"/>
      </c>
      <c r="V10" s="11">
        <f>V9</f>
      </c>
      <c r="W10" s="11">
        <f>IF('(3)複'!P10="","",'(3)複'!P10)</f>
      </c>
      <c r="X10" s="11">
        <f>IF('(3)複'!Q10="","",'(3)複'!Q10)</f>
      </c>
      <c r="Y10" s="11">
        <f>IF('(3)複'!R10="","",'(3)複'!R10)</f>
      </c>
      <c r="Z10" s="11">
        <f>IF('(3)複'!S10="","",'(3)複'!S10)</f>
      </c>
      <c r="AA10" s="11">
        <f>IF('(3)複'!T10="","",'(3)複'!T10)</f>
      </c>
      <c r="AB10" s="11">
        <f>IF('(3)複'!U10="","",'(3)複'!U10)</f>
      </c>
      <c r="AC10" s="11">
        <f>IF('(3)複'!V10="","",'(3)複'!V10)</f>
      </c>
      <c r="AD10" s="11">
        <f>IF('(3)複'!W10="","",'(3)複'!W10)</f>
      </c>
      <c r="AE10" s="44">
        <f t="shared" si="1"/>
      </c>
      <c r="AF10" s="11">
        <f>AF9</f>
      </c>
      <c r="AG10" s="11">
        <f>IF('(4)混合'!P10="","",'(4)混合'!P10)</f>
      </c>
      <c r="AH10" s="11">
        <f>IF('(4)混合'!Q10="","",'(4)混合'!Q10)</f>
      </c>
      <c r="AI10" s="11">
        <f>IF('(4)混合'!R10="","",'(4)混合'!R10)</f>
      </c>
      <c r="AJ10" s="11">
        <f>IF('(4)混合'!S10="","",'(4)混合'!S10)</f>
      </c>
      <c r="AK10" s="11">
        <f>IF('(4)混合'!T10="","",'(4)混合'!T10)</f>
      </c>
      <c r="AL10" s="11">
        <f>IF('(4)混合'!U10="","",'(4)混合'!U10)</f>
      </c>
      <c r="AM10" s="11">
        <f>IF('(4)混合'!V10="","",'(4)混合'!V10)</f>
      </c>
      <c r="AN10" s="12">
        <f>IF('(4)混合'!W10="","",'(4)混合'!W10)</f>
      </c>
    </row>
    <row r="11" spans="11:40" ht="11.25">
      <c r="K11" s="44">
        <f t="shared" si="2"/>
      </c>
      <c r="L11" s="11">
        <f>IF(COUNTIF('(2)単'!O11,"男子単*"),"MS",IF(COUNTIF('(2)単'!O11,"女子単*"),"WS",""))</f>
      </c>
      <c r="M11" s="11">
        <f>IF('(2)単'!P11="","",'(2)単'!P11)</f>
      </c>
      <c r="N11" s="11">
        <f>IF('(2)単'!Q11="","",'(2)単'!Q11)</f>
      </c>
      <c r="O11" s="11">
        <f>IF('(2)単'!R11="","",'(2)単'!R11)</f>
      </c>
      <c r="P11" s="11">
        <f>IF('(2)単'!S11="","",'(2)単'!S11)</f>
      </c>
      <c r="Q11" s="11">
        <f>IF('(2)単'!T11="","",'(2)単'!T11)</f>
      </c>
      <c r="R11" s="11">
        <f>IF('(2)単'!U11="","",'(2)単'!U11)</f>
      </c>
      <c r="S11" s="11">
        <f>IF('(2)単'!V11="","",'(2)単'!V11)</f>
      </c>
      <c r="T11" s="11">
        <f>IF('(2)単'!W11="","",'(2)単'!W11)</f>
      </c>
      <c r="U11" s="44">
        <f t="shared" si="0"/>
      </c>
      <c r="V11" s="11">
        <f>IF(COUNTIF('(3)複'!O11,"男子複*"),"MD",IF(COUNTIF('(3)複'!O11,"女子複*"),"WD",""))</f>
      </c>
      <c r="W11" s="11">
        <f>IF('(3)複'!P11="","",'(3)複'!P11)</f>
      </c>
      <c r="X11" s="11">
        <f>IF('(3)複'!Q11="","",'(3)複'!Q11)</f>
      </c>
      <c r="Y11" s="11">
        <f>IF('(3)複'!R11="","",'(3)複'!R11)</f>
      </c>
      <c r="Z11" s="11">
        <f>IF('(3)複'!S11="","",'(3)複'!S11)</f>
      </c>
      <c r="AA11" s="11">
        <f>IF('(3)複'!T11="","",'(3)複'!T11)</f>
      </c>
      <c r="AB11" s="11">
        <f>IF('(3)複'!U11="","",'(3)複'!U11)</f>
      </c>
      <c r="AC11" s="11">
        <f>IF('(3)複'!V11="","",'(3)複'!V11)</f>
      </c>
      <c r="AD11" s="11">
        <f>IF('(3)複'!W11="","",'(3)複'!W11)</f>
      </c>
      <c r="AE11" s="44">
        <f t="shared" si="1"/>
      </c>
      <c r="AF11" s="11">
        <f>IF(COUNTIF('(4)混合'!O11,"混合複*"),"XD","")</f>
      </c>
      <c r="AG11" s="11">
        <f>IF('(4)混合'!P11="","",'(4)混合'!P11)</f>
      </c>
      <c r="AH11" s="11">
        <f>IF('(4)混合'!Q11="","",'(4)混合'!Q11)</f>
      </c>
      <c r="AI11" s="11">
        <f>IF('(4)混合'!R11="","",'(4)混合'!R11)</f>
      </c>
      <c r="AJ11" s="11">
        <f>IF('(4)混合'!S11="","",'(4)混合'!S11)</f>
      </c>
      <c r="AK11" s="11">
        <f>IF('(4)混合'!T11="","",'(4)混合'!T11)</f>
      </c>
      <c r="AL11" s="11">
        <f>IF('(4)混合'!U11="","",'(4)混合'!U11)</f>
      </c>
      <c r="AM11" s="11">
        <f>IF('(4)混合'!V11="","",'(4)混合'!V11)</f>
      </c>
      <c r="AN11" s="12">
        <f>IF('(4)混合'!W11="","",'(4)混合'!W11)</f>
      </c>
    </row>
    <row r="12" spans="11:40" ht="11.25">
      <c r="K12" s="44">
        <f t="shared" si="2"/>
      </c>
      <c r="L12" s="11">
        <f>IF(COUNTIF('(2)単'!O12,"男子単*"),"MS",IF(COUNTIF('(2)単'!O12,"女子単*"),"WS",""))</f>
      </c>
      <c r="M12" s="11">
        <f>IF('(2)単'!P12="","",'(2)単'!P12)</f>
      </c>
      <c r="N12" s="11">
        <f>IF('(2)単'!Q12="","",'(2)単'!Q12)</f>
      </c>
      <c r="O12" s="11">
        <f>IF('(2)単'!R12="","",'(2)単'!R12)</f>
      </c>
      <c r="P12" s="11">
        <f>IF('(2)単'!S12="","",'(2)単'!S12)</f>
      </c>
      <c r="Q12" s="11">
        <f>IF('(2)単'!T12="","",'(2)単'!T12)</f>
      </c>
      <c r="R12" s="11">
        <f>IF('(2)単'!U12="","",'(2)単'!U12)</f>
      </c>
      <c r="S12" s="11">
        <f>IF('(2)単'!V12="","",'(2)単'!V12)</f>
      </c>
      <c r="T12" s="11">
        <f>IF('(2)単'!W12="","",'(2)単'!W12)</f>
      </c>
      <c r="U12" s="44">
        <f t="shared" si="0"/>
      </c>
      <c r="V12" s="11">
        <f>V11</f>
      </c>
      <c r="W12" s="11">
        <f>IF('(3)複'!P12="","",'(3)複'!P12)</f>
      </c>
      <c r="X12" s="11">
        <f>IF('(3)複'!Q12="","",'(3)複'!Q12)</f>
      </c>
      <c r="Y12" s="11">
        <f>IF('(3)複'!R12="","",'(3)複'!R12)</f>
      </c>
      <c r="Z12" s="11">
        <f>IF('(3)複'!S12="","",'(3)複'!S12)</f>
      </c>
      <c r="AA12" s="11">
        <f>IF('(3)複'!T12="","",'(3)複'!T12)</f>
      </c>
      <c r="AB12" s="11">
        <f>IF('(3)複'!U12="","",'(3)複'!U12)</f>
      </c>
      <c r="AC12" s="11">
        <f>IF('(3)複'!V12="","",'(3)複'!V12)</f>
      </c>
      <c r="AD12" s="11">
        <f>IF('(3)複'!W12="","",'(3)複'!W12)</f>
      </c>
      <c r="AE12" s="44">
        <f t="shared" si="1"/>
      </c>
      <c r="AF12" s="11">
        <f>AF11</f>
      </c>
      <c r="AG12" s="11">
        <f>IF('(4)混合'!P12="","",'(4)混合'!P12)</f>
      </c>
      <c r="AH12" s="11">
        <f>IF('(4)混合'!Q12="","",'(4)混合'!Q12)</f>
      </c>
      <c r="AI12" s="11">
        <f>IF('(4)混合'!R12="","",'(4)混合'!R12)</f>
      </c>
      <c r="AJ12" s="11">
        <f>IF('(4)混合'!S12="","",'(4)混合'!S12)</f>
      </c>
      <c r="AK12" s="11">
        <f>IF('(4)混合'!T12="","",'(4)混合'!T12)</f>
      </c>
      <c r="AL12" s="11">
        <f>IF('(4)混合'!U12="","",'(4)混合'!U12)</f>
      </c>
      <c r="AM12" s="11">
        <f>IF('(4)混合'!V12="","",'(4)混合'!V12)</f>
      </c>
      <c r="AN12" s="12">
        <f>IF('(4)混合'!W12="","",'(4)混合'!W12)</f>
      </c>
    </row>
    <row r="13" spans="11:40" ht="11.25">
      <c r="K13" s="44">
        <f t="shared" si="2"/>
      </c>
      <c r="L13" s="11">
        <f>IF(COUNTIF('(2)単'!O13,"男子単*"),"MS",IF(COUNTIF('(2)単'!O13,"女子単*"),"WS",""))</f>
      </c>
      <c r="M13" s="11">
        <f>IF('(2)単'!P13="","",'(2)単'!P13)</f>
      </c>
      <c r="N13" s="11">
        <f>IF('(2)単'!Q13="","",'(2)単'!Q13)</f>
      </c>
      <c r="O13" s="11">
        <f>IF('(2)単'!R13="","",'(2)単'!R13)</f>
      </c>
      <c r="P13" s="11">
        <f>IF('(2)単'!S13="","",'(2)単'!S13)</f>
      </c>
      <c r="Q13" s="11">
        <f>IF('(2)単'!T13="","",'(2)単'!T13)</f>
      </c>
      <c r="R13" s="11">
        <f>IF('(2)単'!U13="","",'(2)単'!U13)</f>
      </c>
      <c r="S13" s="11">
        <f>IF('(2)単'!V13="","",'(2)単'!V13)</f>
      </c>
      <c r="T13" s="11">
        <f>IF('(2)単'!W13="","",'(2)単'!W13)</f>
      </c>
      <c r="U13" s="44">
        <f t="shared" si="0"/>
      </c>
      <c r="V13" s="11">
        <f>IF(COUNTIF('(3)複'!O13,"男子複*"),"MD",IF(COUNTIF('(3)複'!O13,"女子複*"),"WD",""))</f>
      </c>
      <c r="W13" s="11">
        <f>IF('(3)複'!P13="","",'(3)複'!P13)</f>
      </c>
      <c r="X13" s="11">
        <f>IF('(3)複'!Q13="","",'(3)複'!Q13)</f>
      </c>
      <c r="Y13" s="11">
        <f>IF('(3)複'!R13="","",'(3)複'!R13)</f>
      </c>
      <c r="Z13" s="11">
        <f>IF('(3)複'!S13="","",'(3)複'!S13)</f>
      </c>
      <c r="AA13" s="11">
        <f>IF('(3)複'!T13="","",'(3)複'!T13)</f>
      </c>
      <c r="AB13" s="11">
        <f>IF('(3)複'!U13="","",'(3)複'!U13)</f>
      </c>
      <c r="AC13" s="11">
        <f>IF('(3)複'!V13="","",'(3)複'!V13)</f>
      </c>
      <c r="AD13" s="11">
        <f>IF('(3)複'!W13="","",'(3)複'!W13)</f>
      </c>
      <c r="AE13" s="44">
        <f t="shared" si="1"/>
      </c>
      <c r="AF13" s="11">
        <f>IF(COUNTIF('(4)混合'!O13,"混合複*"),"XD","")</f>
      </c>
      <c r="AG13" s="11">
        <f>IF('(4)混合'!P13="","",'(4)混合'!P13)</f>
      </c>
      <c r="AH13" s="11">
        <f>IF('(4)混合'!Q13="","",'(4)混合'!Q13)</f>
      </c>
      <c r="AI13" s="11">
        <f>IF('(4)混合'!R13="","",'(4)混合'!R13)</f>
      </c>
      <c r="AJ13" s="11">
        <f>IF('(4)混合'!S13="","",'(4)混合'!S13)</f>
      </c>
      <c r="AK13" s="11">
        <f>IF('(4)混合'!T13="","",'(4)混合'!T13)</f>
      </c>
      <c r="AL13" s="11">
        <f>IF('(4)混合'!U13="","",'(4)混合'!U13)</f>
      </c>
      <c r="AM13" s="11">
        <f>IF('(4)混合'!V13="","",'(4)混合'!V13)</f>
      </c>
      <c r="AN13" s="12">
        <f>IF('(4)混合'!W13="","",'(4)混合'!W13)</f>
      </c>
    </row>
    <row r="14" spans="11:40" ht="11.25">
      <c r="K14" s="44">
        <f t="shared" si="2"/>
      </c>
      <c r="L14" s="11">
        <f>IF(COUNTIF('(2)単'!O14,"男子単*"),"MS",IF(COUNTIF('(2)単'!O14,"女子単*"),"WS",""))</f>
      </c>
      <c r="M14" s="11">
        <f>IF('(2)単'!P14="","",'(2)単'!P14)</f>
      </c>
      <c r="N14" s="11">
        <f>IF('(2)単'!Q14="","",'(2)単'!Q14)</f>
      </c>
      <c r="O14" s="11">
        <f>IF('(2)単'!R14="","",'(2)単'!R14)</f>
      </c>
      <c r="P14" s="11">
        <f>IF('(2)単'!S14="","",'(2)単'!S14)</f>
      </c>
      <c r="Q14" s="11">
        <f>IF('(2)単'!T14="","",'(2)単'!T14)</f>
      </c>
      <c r="R14" s="11">
        <f>IF('(2)単'!U14="","",'(2)単'!U14)</f>
      </c>
      <c r="S14" s="11">
        <f>IF('(2)単'!V14="","",'(2)単'!V14)</f>
      </c>
      <c r="T14" s="11">
        <f>IF('(2)単'!W14="","",'(2)単'!W14)</f>
      </c>
      <c r="U14" s="44">
        <f t="shared" si="0"/>
      </c>
      <c r="V14" s="11">
        <f>V13</f>
      </c>
      <c r="W14" s="11">
        <f>IF('(3)複'!P14="","",'(3)複'!P14)</f>
      </c>
      <c r="X14" s="11">
        <f>IF('(3)複'!Q14="","",'(3)複'!Q14)</f>
      </c>
      <c r="Y14" s="11">
        <f>IF('(3)複'!R14="","",'(3)複'!R14)</f>
      </c>
      <c r="Z14" s="11">
        <f>IF('(3)複'!S14="","",'(3)複'!S14)</f>
      </c>
      <c r="AA14" s="11">
        <f>IF('(3)複'!T14="","",'(3)複'!T14)</f>
      </c>
      <c r="AB14" s="11">
        <f>IF('(3)複'!U14="","",'(3)複'!U14)</f>
      </c>
      <c r="AC14" s="11">
        <f>IF('(3)複'!V14="","",'(3)複'!V14)</f>
      </c>
      <c r="AD14" s="11">
        <f>IF('(3)複'!W14="","",'(3)複'!W14)</f>
      </c>
      <c r="AE14" s="44">
        <f t="shared" si="1"/>
      </c>
      <c r="AF14" s="11">
        <f>AF13</f>
      </c>
      <c r="AG14" s="11">
        <f>IF('(4)混合'!P14="","",'(4)混合'!P14)</f>
      </c>
      <c r="AH14" s="11">
        <f>IF('(4)混合'!Q14="","",'(4)混合'!Q14)</f>
      </c>
      <c r="AI14" s="11">
        <f>IF('(4)混合'!R14="","",'(4)混合'!R14)</f>
      </c>
      <c r="AJ14" s="11">
        <f>IF('(4)混合'!S14="","",'(4)混合'!S14)</f>
      </c>
      <c r="AK14" s="11">
        <f>IF('(4)混合'!T14="","",'(4)混合'!T14)</f>
      </c>
      <c r="AL14" s="11">
        <f>IF('(4)混合'!U14="","",'(4)混合'!U14)</f>
      </c>
      <c r="AM14" s="11">
        <f>IF('(4)混合'!V14="","",'(4)混合'!V14)</f>
      </c>
      <c r="AN14" s="12">
        <f>IF('(4)混合'!W14="","",'(4)混合'!W14)</f>
      </c>
    </row>
    <row r="15" spans="11:40" ht="11.25">
      <c r="K15" s="44">
        <f t="shared" si="2"/>
      </c>
      <c r="L15" s="11">
        <f>IF(COUNTIF('(2)単'!O15,"男子単*"),"MS",IF(COUNTIF('(2)単'!O15,"女子単*"),"WS",""))</f>
      </c>
      <c r="M15" s="11">
        <f>IF('(2)単'!P15="","",'(2)単'!P15)</f>
      </c>
      <c r="N15" s="11">
        <f>IF('(2)単'!Q15="","",'(2)単'!Q15)</f>
      </c>
      <c r="O15" s="11">
        <f>IF('(2)単'!R15="","",'(2)単'!R15)</f>
      </c>
      <c r="P15" s="11">
        <f>IF('(2)単'!S15="","",'(2)単'!S15)</f>
      </c>
      <c r="Q15" s="11">
        <f>IF('(2)単'!T15="","",'(2)単'!T15)</f>
      </c>
      <c r="R15" s="11">
        <f>IF('(2)単'!U15="","",'(2)単'!U15)</f>
      </c>
      <c r="S15" s="11">
        <f>IF('(2)単'!V15="","",'(2)単'!V15)</f>
      </c>
      <c r="T15" s="11">
        <f>IF('(2)単'!W15="","",'(2)単'!W15)</f>
      </c>
      <c r="U15" s="44">
        <f t="shared" si="0"/>
      </c>
      <c r="V15" s="11">
        <f>IF(COUNTIF('(3)複'!O15,"男子複*"),"MD",IF(COUNTIF('(3)複'!O15,"女子複*"),"WD",""))</f>
      </c>
      <c r="W15" s="11">
        <f>IF('(3)複'!P15="","",'(3)複'!P15)</f>
      </c>
      <c r="X15" s="11">
        <f>IF('(3)複'!Q15="","",'(3)複'!Q15)</f>
      </c>
      <c r="Y15" s="11">
        <f>IF('(3)複'!R15="","",'(3)複'!R15)</f>
      </c>
      <c r="Z15" s="11">
        <f>IF('(3)複'!S15="","",'(3)複'!S15)</f>
      </c>
      <c r="AA15" s="11">
        <f>IF('(3)複'!T15="","",'(3)複'!T15)</f>
      </c>
      <c r="AB15" s="11">
        <f>IF('(3)複'!U15="","",'(3)複'!U15)</f>
      </c>
      <c r="AC15" s="11">
        <f>IF('(3)複'!V15="","",'(3)複'!V15)</f>
      </c>
      <c r="AD15" s="11">
        <f>IF('(3)複'!W15="","",'(3)複'!W15)</f>
      </c>
      <c r="AE15" s="44">
        <f t="shared" si="1"/>
      </c>
      <c r="AF15" s="11">
        <f>IF(COUNTIF('(4)混合'!O15,"混合複*"),"XD","")</f>
      </c>
      <c r="AG15" s="11">
        <f>IF('(4)混合'!P15="","",'(4)混合'!P15)</f>
      </c>
      <c r="AH15" s="11">
        <f>IF('(4)混合'!Q15="","",'(4)混合'!Q15)</f>
      </c>
      <c r="AI15" s="11">
        <f>IF('(4)混合'!R15="","",'(4)混合'!R15)</f>
      </c>
      <c r="AJ15" s="11">
        <f>IF('(4)混合'!S15="","",'(4)混合'!S15)</f>
      </c>
      <c r="AK15" s="11">
        <f>IF('(4)混合'!T15="","",'(4)混合'!T15)</f>
      </c>
      <c r="AL15" s="11">
        <f>IF('(4)混合'!U15="","",'(4)混合'!U15)</f>
      </c>
      <c r="AM15" s="11">
        <f>IF('(4)混合'!V15="","",'(4)混合'!V15)</f>
      </c>
      <c r="AN15" s="12">
        <f>IF('(4)混合'!W15="","",'(4)混合'!W15)</f>
      </c>
    </row>
    <row r="16" spans="11:40" ht="11.25">
      <c r="K16" s="44">
        <f t="shared" si="2"/>
      </c>
      <c r="L16" s="11">
        <f>IF(COUNTIF('(2)単'!O16,"男子単*"),"MS",IF(COUNTIF('(2)単'!O16,"女子単*"),"WS",""))</f>
      </c>
      <c r="M16" s="11">
        <f>IF('(2)単'!P16="","",'(2)単'!P16)</f>
      </c>
      <c r="N16" s="11">
        <f>IF('(2)単'!Q16="","",'(2)単'!Q16)</f>
      </c>
      <c r="O16" s="11">
        <f>IF('(2)単'!R16="","",'(2)単'!R16)</f>
      </c>
      <c r="P16" s="11">
        <f>IF('(2)単'!S16="","",'(2)単'!S16)</f>
      </c>
      <c r="Q16" s="11">
        <f>IF('(2)単'!T16="","",'(2)単'!T16)</f>
      </c>
      <c r="R16" s="11">
        <f>IF('(2)単'!U16="","",'(2)単'!U16)</f>
      </c>
      <c r="S16" s="11">
        <f>IF('(2)単'!V16="","",'(2)単'!V16)</f>
      </c>
      <c r="T16" s="11">
        <f>IF('(2)単'!W16="","",'(2)単'!W16)</f>
      </c>
      <c r="U16" s="44">
        <f t="shared" si="0"/>
      </c>
      <c r="V16" s="11">
        <f>V15</f>
      </c>
      <c r="W16" s="11">
        <f>IF('(3)複'!P16="","",'(3)複'!P16)</f>
      </c>
      <c r="X16" s="11">
        <f>IF('(3)複'!Q16="","",'(3)複'!Q16)</f>
      </c>
      <c r="Y16" s="11">
        <f>IF('(3)複'!R16="","",'(3)複'!R16)</f>
      </c>
      <c r="Z16" s="11">
        <f>IF('(3)複'!S16="","",'(3)複'!S16)</f>
      </c>
      <c r="AA16" s="11">
        <f>IF('(3)複'!T16="","",'(3)複'!T16)</f>
      </c>
      <c r="AB16" s="11">
        <f>IF('(3)複'!U16="","",'(3)複'!U16)</f>
      </c>
      <c r="AC16" s="11">
        <f>IF('(3)複'!V16="","",'(3)複'!V16)</f>
      </c>
      <c r="AD16" s="11">
        <f>IF('(3)複'!W16="","",'(3)複'!W16)</f>
      </c>
      <c r="AE16" s="44">
        <f t="shared" si="1"/>
      </c>
      <c r="AF16" s="11">
        <f>AF15</f>
      </c>
      <c r="AG16" s="11">
        <f>IF('(4)混合'!P16="","",'(4)混合'!P16)</f>
      </c>
      <c r="AH16" s="11">
        <f>IF('(4)混合'!Q16="","",'(4)混合'!Q16)</f>
      </c>
      <c r="AI16" s="11">
        <f>IF('(4)混合'!R16="","",'(4)混合'!R16)</f>
      </c>
      <c r="AJ16" s="11">
        <f>IF('(4)混合'!S16="","",'(4)混合'!S16)</f>
      </c>
      <c r="AK16" s="11">
        <f>IF('(4)混合'!T16="","",'(4)混合'!T16)</f>
      </c>
      <c r="AL16" s="11">
        <f>IF('(4)混合'!U16="","",'(4)混合'!U16)</f>
      </c>
      <c r="AM16" s="11">
        <f>IF('(4)混合'!V16="","",'(4)混合'!V16)</f>
      </c>
      <c r="AN16" s="12">
        <f>IF('(4)混合'!W16="","",'(4)混合'!W16)</f>
      </c>
    </row>
    <row r="17" spans="11:40" ht="11.25">
      <c r="K17" s="44">
        <f t="shared" si="2"/>
      </c>
      <c r="L17" s="11">
        <f>IF(COUNTIF('(2)単'!O17,"男子単*"),"MS",IF(COUNTIF('(2)単'!O17,"女子単*"),"WS",""))</f>
      </c>
      <c r="M17" s="11">
        <f>IF('(2)単'!P17="","",'(2)単'!P17)</f>
      </c>
      <c r="N17" s="11">
        <f>IF('(2)単'!Q17="","",'(2)単'!Q17)</f>
      </c>
      <c r="O17" s="11">
        <f>IF('(2)単'!R17="","",'(2)単'!R17)</f>
      </c>
      <c r="P17" s="11">
        <f>IF('(2)単'!S17="","",'(2)単'!S17)</f>
      </c>
      <c r="Q17" s="11">
        <f>IF('(2)単'!T17="","",'(2)単'!T17)</f>
      </c>
      <c r="R17" s="11">
        <f>IF('(2)単'!U17="","",'(2)単'!U17)</f>
      </c>
      <c r="S17" s="11">
        <f>IF('(2)単'!V17="","",'(2)単'!V17)</f>
      </c>
      <c r="T17" s="11">
        <f>IF('(2)単'!W17="","",'(2)単'!W17)</f>
      </c>
      <c r="U17" s="44">
        <f t="shared" si="0"/>
      </c>
      <c r="V17" s="11">
        <f>IF(COUNTIF('(3)複'!O17,"男子複*"),"MD",IF(COUNTIF('(3)複'!O17,"女子複*"),"WD",""))</f>
      </c>
      <c r="W17" s="11">
        <f>IF('(3)複'!P17="","",'(3)複'!P17)</f>
      </c>
      <c r="X17" s="11">
        <f>IF('(3)複'!Q17="","",'(3)複'!Q17)</f>
      </c>
      <c r="Y17" s="11">
        <f>IF('(3)複'!R17="","",'(3)複'!R17)</f>
      </c>
      <c r="Z17" s="11">
        <f>IF('(3)複'!S17="","",'(3)複'!S17)</f>
      </c>
      <c r="AA17" s="11">
        <f>IF('(3)複'!T17="","",'(3)複'!T17)</f>
      </c>
      <c r="AB17" s="11">
        <f>IF('(3)複'!U17="","",'(3)複'!U17)</f>
      </c>
      <c r="AC17" s="11">
        <f>IF('(3)複'!V17="","",'(3)複'!V17)</f>
      </c>
      <c r="AD17" s="11">
        <f>IF('(3)複'!W17="","",'(3)複'!W17)</f>
      </c>
      <c r="AE17" s="44">
        <f t="shared" si="1"/>
      </c>
      <c r="AF17" s="11">
        <f>IF(COUNTIF('(4)混合'!O17,"混合複*"),"XD","")</f>
      </c>
      <c r="AG17" s="11">
        <f>IF('(4)混合'!P17="","",'(4)混合'!P17)</f>
      </c>
      <c r="AH17" s="11">
        <f>IF('(4)混合'!Q17="","",'(4)混合'!Q17)</f>
      </c>
      <c r="AI17" s="11">
        <f>IF('(4)混合'!R17="","",'(4)混合'!R17)</f>
      </c>
      <c r="AJ17" s="11">
        <f>IF('(4)混合'!S17="","",'(4)混合'!S17)</f>
      </c>
      <c r="AK17" s="11">
        <f>IF('(4)混合'!T17="","",'(4)混合'!T17)</f>
      </c>
      <c r="AL17" s="11">
        <f>IF('(4)混合'!U17="","",'(4)混合'!U17)</f>
      </c>
      <c r="AM17" s="11">
        <f>IF('(4)混合'!V17="","",'(4)混合'!V17)</f>
      </c>
      <c r="AN17" s="12">
        <f>IF('(4)混合'!W17="","",'(4)混合'!W17)</f>
      </c>
    </row>
    <row r="18" spans="11:40" ht="11.25">
      <c r="K18" s="44">
        <f t="shared" si="2"/>
      </c>
      <c r="L18" s="11">
        <f>IF(COUNTIF('(2)単'!O18,"男子単*"),"MS",IF(COUNTIF('(2)単'!O18,"女子単*"),"WS",""))</f>
      </c>
      <c r="M18" s="11">
        <f>IF('(2)単'!P18="","",'(2)単'!P18)</f>
      </c>
      <c r="N18" s="11">
        <f>IF('(2)単'!Q18="","",'(2)単'!Q18)</f>
      </c>
      <c r="O18" s="11">
        <f>IF('(2)単'!R18="","",'(2)単'!R18)</f>
      </c>
      <c r="P18" s="11">
        <f>IF('(2)単'!S18="","",'(2)単'!S18)</f>
      </c>
      <c r="Q18" s="11">
        <f>IF('(2)単'!T18="","",'(2)単'!T18)</f>
      </c>
      <c r="R18" s="11">
        <f>IF('(2)単'!U18="","",'(2)単'!U18)</f>
      </c>
      <c r="S18" s="11">
        <f>IF('(2)単'!V18="","",'(2)単'!V18)</f>
      </c>
      <c r="T18" s="11">
        <f>IF('(2)単'!W18="","",'(2)単'!W18)</f>
      </c>
      <c r="U18" s="44">
        <f t="shared" si="0"/>
      </c>
      <c r="V18" s="11">
        <f>V17</f>
      </c>
      <c r="W18" s="11">
        <f>IF('(3)複'!P18="","",'(3)複'!P18)</f>
      </c>
      <c r="X18" s="11">
        <f>IF('(3)複'!Q18="","",'(3)複'!Q18)</f>
      </c>
      <c r="Y18" s="11">
        <f>IF('(3)複'!R18="","",'(3)複'!R18)</f>
      </c>
      <c r="Z18" s="11">
        <f>IF('(3)複'!S18="","",'(3)複'!S18)</f>
      </c>
      <c r="AA18" s="11">
        <f>IF('(3)複'!T18="","",'(3)複'!T18)</f>
      </c>
      <c r="AB18" s="11">
        <f>IF('(3)複'!U18="","",'(3)複'!U18)</f>
      </c>
      <c r="AC18" s="11">
        <f>IF('(3)複'!V18="","",'(3)複'!V18)</f>
      </c>
      <c r="AD18" s="11">
        <f>IF('(3)複'!W18="","",'(3)複'!W18)</f>
      </c>
      <c r="AE18" s="44">
        <f t="shared" si="1"/>
      </c>
      <c r="AF18" s="11">
        <f>AF17</f>
      </c>
      <c r="AG18" s="11">
        <f>IF('(4)混合'!P18="","",'(4)混合'!P18)</f>
      </c>
      <c r="AH18" s="11">
        <f>IF('(4)混合'!Q18="","",'(4)混合'!Q18)</f>
      </c>
      <c r="AI18" s="11">
        <f>IF('(4)混合'!R18="","",'(4)混合'!R18)</f>
      </c>
      <c r="AJ18" s="11">
        <f>IF('(4)混合'!S18="","",'(4)混合'!S18)</f>
      </c>
      <c r="AK18" s="11">
        <f>IF('(4)混合'!T18="","",'(4)混合'!T18)</f>
      </c>
      <c r="AL18" s="11">
        <f>IF('(4)混合'!U18="","",'(4)混合'!U18)</f>
      </c>
      <c r="AM18" s="11">
        <f>IF('(4)混合'!V18="","",'(4)混合'!V18)</f>
      </c>
      <c r="AN18" s="12">
        <f>IF('(4)混合'!W18="","",'(4)混合'!W18)</f>
      </c>
    </row>
    <row r="19" spans="11:40" ht="11.25">
      <c r="K19" s="44">
        <f t="shared" si="2"/>
      </c>
      <c r="L19" s="11">
        <f>IF(COUNTIF('(2)単'!O19,"男子単*"),"MS",IF(COUNTIF('(2)単'!O19,"女子単*"),"WS",""))</f>
      </c>
      <c r="M19" s="11">
        <f>IF('(2)単'!P19="","",'(2)単'!P19)</f>
      </c>
      <c r="N19" s="11">
        <f>IF('(2)単'!Q19="","",'(2)単'!Q19)</f>
      </c>
      <c r="O19" s="11">
        <f>IF('(2)単'!R19="","",'(2)単'!R19)</f>
      </c>
      <c r="P19" s="11">
        <f>IF('(2)単'!S19="","",'(2)単'!S19)</f>
      </c>
      <c r="Q19" s="11">
        <f>IF('(2)単'!T19="","",'(2)単'!T19)</f>
      </c>
      <c r="R19" s="11">
        <f>IF('(2)単'!U19="","",'(2)単'!U19)</f>
      </c>
      <c r="S19" s="11">
        <f>IF('(2)単'!V19="","",'(2)単'!V19)</f>
      </c>
      <c r="T19" s="11">
        <f>IF('(2)単'!W19="","",'(2)単'!W19)</f>
      </c>
      <c r="U19" s="44">
        <f t="shared" si="0"/>
      </c>
      <c r="V19" s="11">
        <f>IF(COUNTIF('(3)複'!O19,"男子複*"),"MD",IF(COUNTIF('(3)複'!O19,"女子複*"),"WD",""))</f>
      </c>
      <c r="W19" s="11">
        <f>IF('(3)複'!P19="","",'(3)複'!P19)</f>
      </c>
      <c r="X19" s="11">
        <f>IF('(3)複'!Q19="","",'(3)複'!Q19)</f>
      </c>
      <c r="Y19" s="11">
        <f>IF('(3)複'!R19="","",'(3)複'!R19)</f>
      </c>
      <c r="Z19" s="11">
        <f>IF('(3)複'!S19="","",'(3)複'!S19)</f>
      </c>
      <c r="AA19" s="11">
        <f>IF('(3)複'!T19="","",'(3)複'!T19)</f>
      </c>
      <c r="AB19" s="11">
        <f>IF('(3)複'!U19="","",'(3)複'!U19)</f>
      </c>
      <c r="AC19" s="11">
        <f>IF('(3)複'!V19="","",'(3)複'!V19)</f>
      </c>
      <c r="AD19" s="11">
        <f>IF('(3)複'!W19="","",'(3)複'!W19)</f>
      </c>
      <c r="AE19" s="44">
        <f t="shared" si="1"/>
      </c>
      <c r="AF19" s="11">
        <f>IF(COUNTIF('(4)混合'!O19,"混合複*"),"XD","")</f>
      </c>
      <c r="AG19" s="11">
        <f>IF('(4)混合'!P19="","",'(4)混合'!P19)</f>
      </c>
      <c r="AH19" s="11">
        <f>IF('(4)混合'!Q19="","",'(4)混合'!Q19)</f>
      </c>
      <c r="AI19" s="11">
        <f>IF('(4)混合'!R19="","",'(4)混合'!R19)</f>
      </c>
      <c r="AJ19" s="11">
        <f>IF('(4)混合'!S19="","",'(4)混合'!S19)</f>
      </c>
      <c r="AK19" s="11">
        <f>IF('(4)混合'!T19="","",'(4)混合'!T19)</f>
      </c>
      <c r="AL19" s="11">
        <f>IF('(4)混合'!U19="","",'(4)混合'!U19)</f>
      </c>
      <c r="AM19" s="11">
        <f>IF('(4)混合'!V19="","",'(4)混合'!V19)</f>
      </c>
      <c r="AN19" s="12">
        <f>IF('(4)混合'!W19="","",'(4)混合'!W19)</f>
      </c>
    </row>
    <row r="20" spans="11:40" ht="11.25">
      <c r="K20" s="44">
        <f t="shared" si="2"/>
      </c>
      <c r="L20" s="11">
        <f>IF(COUNTIF('(2)単'!O20,"男子単*"),"MS",IF(COUNTIF('(2)単'!O20,"女子単*"),"WS",""))</f>
      </c>
      <c r="M20" s="11">
        <f>IF('(2)単'!P20="","",'(2)単'!P20)</f>
      </c>
      <c r="N20" s="11">
        <f>IF('(2)単'!Q20="","",'(2)単'!Q20)</f>
      </c>
      <c r="O20" s="11">
        <f>IF('(2)単'!R20="","",'(2)単'!R20)</f>
      </c>
      <c r="P20" s="11">
        <f>IF('(2)単'!S20="","",'(2)単'!S20)</f>
      </c>
      <c r="Q20" s="11">
        <f>IF('(2)単'!T20="","",'(2)単'!T20)</f>
      </c>
      <c r="R20" s="11">
        <f>IF('(2)単'!U20="","",'(2)単'!U20)</f>
      </c>
      <c r="S20" s="11">
        <f>IF('(2)単'!V20="","",'(2)単'!V20)</f>
      </c>
      <c r="T20" s="11">
        <f>IF('(2)単'!W20="","",'(2)単'!W20)</f>
      </c>
      <c r="U20" s="44">
        <f t="shared" si="0"/>
      </c>
      <c r="V20" s="11">
        <f>V19</f>
      </c>
      <c r="W20" s="11">
        <f>IF('(3)複'!P20="","",'(3)複'!P20)</f>
      </c>
      <c r="X20" s="11">
        <f>IF('(3)複'!Q20="","",'(3)複'!Q20)</f>
      </c>
      <c r="Y20" s="11">
        <f>IF('(3)複'!R20="","",'(3)複'!R20)</f>
      </c>
      <c r="Z20" s="11">
        <f>IF('(3)複'!S20="","",'(3)複'!S20)</f>
      </c>
      <c r="AA20" s="11">
        <f>IF('(3)複'!T20="","",'(3)複'!T20)</f>
      </c>
      <c r="AB20" s="11">
        <f>IF('(3)複'!U20="","",'(3)複'!U20)</f>
      </c>
      <c r="AC20" s="11">
        <f>IF('(3)複'!V20="","",'(3)複'!V20)</f>
      </c>
      <c r="AD20" s="11">
        <f>IF('(3)複'!W20="","",'(3)複'!W20)</f>
      </c>
      <c r="AE20" s="44">
        <f t="shared" si="1"/>
      </c>
      <c r="AF20" s="11">
        <f>AF19</f>
      </c>
      <c r="AG20" s="11">
        <f>IF('(4)混合'!P20="","",'(4)混合'!P20)</f>
      </c>
      <c r="AH20" s="11">
        <f>IF('(4)混合'!Q20="","",'(4)混合'!Q20)</f>
      </c>
      <c r="AI20" s="11">
        <f>IF('(4)混合'!R20="","",'(4)混合'!R20)</f>
      </c>
      <c r="AJ20" s="11">
        <f>IF('(4)混合'!S20="","",'(4)混合'!S20)</f>
      </c>
      <c r="AK20" s="11">
        <f>IF('(4)混合'!T20="","",'(4)混合'!T20)</f>
      </c>
      <c r="AL20" s="11">
        <f>IF('(4)混合'!U20="","",'(4)混合'!U20)</f>
      </c>
      <c r="AM20" s="11">
        <f>IF('(4)混合'!V20="","",'(4)混合'!V20)</f>
      </c>
      <c r="AN20" s="12">
        <f>IF('(4)混合'!W20="","",'(4)混合'!W20)</f>
      </c>
    </row>
    <row r="21" spans="11:40" ht="11.25">
      <c r="K21" s="44">
        <f t="shared" si="2"/>
      </c>
      <c r="L21" s="11">
        <f>IF(COUNTIF('(2)単'!O21,"男子単*"),"MS",IF(COUNTIF('(2)単'!O21,"女子単*"),"WS",""))</f>
      </c>
      <c r="M21" s="11">
        <f>IF('(2)単'!P21="","",'(2)単'!P21)</f>
      </c>
      <c r="N21" s="11">
        <f>IF('(2)単'!Q21="","",'(2)単'!Q21)</f>
      </c>
      <c r="O21" s="11">
        <f>IF('(2)単'!R21="","",'(2)単'!R21)</f>
      </c>
      <c r="P21" s="11">
        <f>IF('(2)単'!S21="","",'(2)単'!S21)</f>
      </c>
      <c r="Q21" s="11">
        <f>IF('(2)単'!T21="","",'(2)単'!T21)</f>
      </c>
      <c r="R21" s="11">
        <f>IF('(2)単'!U21="","",'(2)単'!U21)</f>
      </c>
      <c r="S21" s="11">
        <f>IF('(2)単'!V21="","",'(2)単'!V21)</f>
      </c>
      <c r="T21" s="11">
        <f>IF('(2)単'!W21="","",'(2)単'!W21)</f>
      </c>
      <c r="U21" s="44">
        <f t="shared" si="0"/>
      </c>
      <c r="V21" s="11">
        <f>IF(COUNTIF('(3)複'!O21,"男子複*"),"MD",IF(COUNTIF('(3)複'!O21,"女子複*"),"WD",""))</f>
      </c>
      <c r="W21" s="11">
        <f>IF('(3)複'!P21="","",'(3)複'!P21)</f>
      </c>
      <c r="X21" s="11">
        <f>IF('(3)複'!Q21="","",'(3)複'!Q21)</f>
      </c>
      <c r="Y21" s="11">
        <f>IF('(3)複'!R21="","",'(3)複'!R21)</f>
      </c>
      <c r="Z21" s="11">
        <f>IF('(3)複'!S21="","",'(3)複'!S21)</f>
      </c>
      <c r="AA21" s="11">
        <f>IF('(3)複'!T21="","",'(3)複'!T21)</f>
      </c>
      <c r="AB21" s="11">
        <f>IF('(3)複'!U21="","",'(3)複'!U21)</f>
      </c>
      <c r="AC21" s="11">
        <f>IF('(3)複'!V21="","",'(3)複'!V21)</f>
      </c>
      <c r="AD21" s="11">
        <f>IF('(3)複'!W21="","",'(3)複'!W21)</f>
      </c>
      <c r="AE21" s="44">
        <f t="shared" si="1"/>
      </c>
      <c r="AF21" s="11">
        <f>IF(COUNTIF('(4)混合'!O21,"混合複*"),"XD","")</f>
      </c>
      <c r="AG21" s="11">
        <f>IF('(4)混合'!P21="","",'(4)混合'!P21)</f>
      </c>
      <c r="AH21" s="11">
        <f>IF('(4)混合'!Q21="","",'(4)混合'!Q21)</f>
      </c>
      <c r="AI21" s="11">
        <f>IF('(4)混合'!R21="","",'(4)混合'!R21)</f>
      </c>
      <c r="AJ21" s="11">
        <f>IF('(4)混合'!S21="","",'(4)混合'!S21)</f>
      </c>
      <c r="AK21" s="11">
        <f>IF('(4)混合'!T21="","",'(4)混合'!T21)</f>
      </c>
      <c r="AL21" s="11">
        <f>IF('(4)混合'!U21="","",'(4)混合'!U21)</f>
      </c>
      <c r="AM21" s="11">
        <f>IF('(4)混合'!V21="","",'(4)混合'!V21)</f>
      </c>
      <c r="AN21" s="12">
        <f>IF('(4)混合'!W21="","",'(4)混合'!W21)</f>
      </c>
    </row>
    <row r="22" spans="11:40" ht="11.25">
      <c r="K22" s="44">
        <f t="shared" si="2"/>
      </c>
      <c r="L22" s="11">
        <f>IF(COUNTIF('(2)単'!O22,"男子単*"),"MS",IF(COUNTIF('(2)単'!O22,"女子単*"),"WS",""))</f>
      </c>
      <c r="M22" s="11">
        <f>IF('(2)単'!P22="","",'(2)単'!P22)</f>
      </c>
      <c r="N22" s="11">
        <f>IF('(2)単'!Q22="","",'(2)単'!Q22)</f>
      </c>
      <c r="O22" s="11">
        <f>IF('(2)単'!R22="","",'(2)単'!R22)</f>
      </c>
      <c r="P22" s="11">
        <f>IF('(2)単'!S22="","",'(2)単'!S22)</f>
      </c>
      <c r="Q22" s="11">
        <f>IF('(2)単'!T22="","",'(2)単'!T22)</f>
      </c>
      <c r="R22" s="11">
        <f>IF('(2)単'!U22="","",'(2)単'!U22)</f>
      </c>
      <c r="S22" s="11">
        <f>IF('(2)単'!V22="","",'(2)単'!V22)</f>
      </c>
      <c r="T22" s="11">
        <f>IF('(2)単'!W22="","",'(2)単'!W22)</f>
      </c>
      <c r="U22" s="44">
        <f t="shared" si="0"/>
      </c>
      <c r="V22" s="11">
        <f>V21</f>
      </c>
      <c r="W22" s="11">
        <f>IF('(3)複'!P22="","",'(3)複'!P22)</f>
      </c>
      <c r="X22" s="11">
        <f>IF('(3)複'!Q22="","",'(3)複'!Q22)</f>
      </c>
      <c r="Y22" s="11">
        <f>IF('(3)複'!R22="","",'(3)複'!R22)</f>
      </c>
      <c r="Z22" s="11">
        <f>IF('(3)複'!S22="","",'(3)複'!S22)</f>
      </c>
      <c r="AA22" s="11">
        <f>IF('(3)複'!T22="","",'(3)複'!T22)</f>
      </c>
      <c r="AB22" s="11">
        <f>IF('(3)複'!U22="","",'(3)複'!U22)</f>
      </c>
      <c r="AC22" s="11">
        <f>IF('(3)複'!V22="","",'(3)複'!V22)</f>
      </c>
      <c r="AD22" s="11">
        <f>IF('(3)複'!W22="","",'(3)複'!W22)</f>
      </c>
      <c r="AE22" s="44">
        <f t="shared" si="1"/>
      </c>
      <c r="AF22" s="11">
        <f>AF21</f>
      </c>
      <c r="AG22" s="11">
        <f>IF('(4)混合'!P22="","",'(4)混合'!P22)</f>
      </c>
      <c r="AH22" s="11">
        <f>IF('(4)混合'!Q22="","",'(4)混合'!Q22)</f>
      </c>
      <c r="AI22" s="11">
        <f>IF('(4)混合'!R22="","",'(4)混合'!R22)</f>
      </c>
      <c r="AJ22" s="11">
        <f>IF('(4)混合'!S22="","",'(4)混合'!S22)</f>
      </c>
      <c r="AK22" s="11">
        <f>IF('(4)混合'!T22="","",'(4)混合'!T22)</f>
      </c>
      <c r="AL22" s="11">
        <f>IF('(4)混合'!U22="","",'(4)混合'!U22)</f>
      </c>
      <c r="AM22" s="11">
        <f>IF('(4)混合'!V22="","",'(4)混合'!V22)</f>
      </c>
      <c r="AN22" s="12">
        <f>IF('(4)混合'!W22="","",'(4)混合'!W22)</f>
      </c>
    </row>
    <row r="23" spans="11:40" ht="11.25">
      <c r="K23" s="44">
        <f t="shared" si="2"/>
      </c>
      <c r="L23" s="11">
        <f>IF(COUNTIF('(2)単'!O23,"男子単*"),"MS",IF(COUNTIF('(2)単'!O23,"女子単*"),"WS",""))</f>
      </c>
      <c r="M23" s="11">
        <f>IF('(2)単'!P23="","",'(2)単'!P23)</f>
      </c>
      <c r="N23" s="11">
        <f>IF('(2)単'!Q23="","",'(2)単'!Q23)</f>
      </c>
      <c r="O23" s="11">
        <f>IF('(2)単'!R23="","",'(2)単'!R23)</f>
      </c>
      <c r="P23" s="11">
        <f>IF('(2)単'!S23="","",'(2)単'!S23)</f>
      </c>
      <c r="Q23" s="11">
        <f>IF('(2)単'!T23="","",'(2)単'!T23)</f>
      </c>
      <c r="R23" s="11">
        <f>IF('(2)単'!U23="","",'(2)単'!U23)</f>
      </c>
      <c r="S23" s="11">
        <f>IF('(2)単'!V23="","",'(2)単'!V23)</f>
      </c>
      <c r="T23" s="11">
        <f>IF('(2)単'!W23="","",'(2)単'!W23)</f>
      </c>
      <c r="U23" s="44">
        <f t="shared" si="0"/>
      </c>
      <c r="V23" s="11">
        <f>IF(COUNTIF('(3)複'!O23,"男子複*"),"MD",IF(COUNTIF('(3)複'!O23,"女子複*"),"WD",""))</f>
      </c>
      <c r="W23" s="11">
        <f>IF('(3)複'!P23="","",'(3)複'!P23)</f>
      </c>
      <c r="X23" s="11">
        <f>IF('(3)複'!Q23="","",'(3)複'!Q23)</f>
      </c>
      <c r="Y23" s="11">
        <f>IF('(3)複'!R23="","",'(3)複'!R23)</f>
      </c>
      <c r="Z23" s="11">
        <f>IF('(3)複'!S23="","",'(3)複'!S23)</f>
      </c>
      <c r="AA23" s="11">
        <f>IF('(3)複'!T23="","",'(3)複'!T23)</f>
      </c>
      <c r="AB23" s="11">
        <f>IF('(3)複'!U23="","",'(3)複'!U23)</f>
      </c>
      <c r="AC23" s="11">
        <f>IF('(3)複'!V23="","",'(3)複'!V23)</f>
      </c>
      <c r="AD23" s="11">
        <f>IF('(3)複'!W23="","",'(3)複'!W23)</f>
      </c>
      <c r="AE23" s="44">
        <f t="shared" si="1"/>
      </c>
      <c r="AF23" s="11">
        <f>IF(COUNTIF('(4)混合'!O23,"混合複*"),"XD","")</f>
      </c>
      <c r="AG23" s="11">
        <f>IF('(4)混合'!P23="","",'(4)混合'!P23)</f>
      </c>
      <c r="AH23" s="11">
        <f>IF('(4)混合'!Q23="","",'(4)混合'!Q23)</f>
      </c>
      <c r="AI23" s="11">
        <f>IF('(4)混合'!R23="","",'(4)混合'!R23)</f>
      </c>
      <c r="AJ23" s="11">
        <f>IF('(4)混合'!S23="","",'(4)混合'!S23)</f>
      </c>
      <c r="AK23" s="11">
        <f>IF('(4)混合'!T23="","",'(4)混合'!T23)</f>
      </c>
      <c r="AL23" s="11">
        <f>IF('(4)混合'!U23="","",'(4)混合'!U23)</f>
      </c>
      <c r="AM23" s="11">
        <f>IF('(4)混合'!V23="","",'(4)混合'!V23)</f>
      </c>
      <c r="AN23" s="12">
        <f>IF('(4)混合'!W23="","",'(4)混合'!W23)</f>
      </c>
    </row>
    <row r="24" spans="11:40" ht="11.25">
      <c r="K24" s="44">
        <f t="shared" si="2"/>
      </c>
      <c r="L24" s="11">
        <f>IF(COUNTIF('(2)単'!O24,"男子単*"),"MS",IF(COUNTIF('(2)単'!O24,"女子単*"),"WS",""))</f>
      </c>
      <c r="M24" s="11">
        <f>IF('(2)単'!P24="","",'(2)単'!P24)</f>
      </c>
      <c r="N24" s="11">
        <f>IF('(2)単'!Q24="","",'(2)単'!Q24)</f>
      </c>
      <c r="O24" s="11">
        <f>IF('(2)単'!R24="","",'(2)単'!R24)</f>
      </c>
      <c r="P24" s="11">
        <f>IF('(2)単'!S24="","",'(2)単'!S24)</f>
      </c>
      <c r="Q24" s="11">
        <f>IF('(2)単'!T24="","",'(2)単'!T24)</f>
      </c>
      <c r="R24" s="11">
        <f>IF('(2)単'!U24="","",'(2)単'!U24)</f>
      </c>
      <c r="S24" s="11">
        <f>IF('(2)単'!V24="","",'(2)単'!V24)</f>
      </c>
      <c r="T24" s="11">
        <f>IF('(2)単'!W24="","",'(2)単'!W24)</f>
      </c>
      <c r="U24" s="44">
        <f t="shared" si="0"/>
      </c>
      <c r="V24" s="11">
        <f>V23</f>
      </c>
      <c r="W24" s="11">
        <f>IF('(3)複'!P24="","",'(3)複'!P24)</f>
      </c>
      <c r="X24" s="11">
        <f>IF('(3)複'!Q24="","",'(3)複'!Q24)</f>
      </c>
      <c r="Y24" s="11">
        <f>IF('(3)複'!R24="","",'(3)複'!R24)</f>
      </c>
      <c r="Z24" s="11">
        <f>IF('(3)複'!S24="","",'(3)複'!S24)</f>
      </c>
      <c r="AA24" s="11">
        <f>IF('(3)複'!T24="","",'(3)複'!T24)</f>
      </c>
      <c r="AB24" s="11">
        <f>IF('(3)複'!U24="","",'(3)複'!U24)</f>
      </c>
      <c r="AC24" s="11">
        <f>IF('(3)複'!V24="","",'(3)複'!V24)</f>
      </c>
      <c r="AD24" s="11">
        <f>IF('(3)複'!W24="","",'(3)複'!W24)</f>
      </c>
      <c r="AE24" s="44">
        <f t="shared" si="1"/>
      </c>
      <c r="AF24" s="11">
        <f>AF23</f>
      </c>
      <c r="AG24" s="11">
        <f>IF('(4)混合'!P24="","",'(4)混合'!P24)</f>
      </c>
      <c r="AH24" s="11">
        <f>IF('(4)混合'!Q24="","",'(4)混合'!Q24)</f>
      </c>
      <c r="AI24" s="11">
        <f>IF('(4)混合'!R24="","",'(4)混合'!R24)</f>
      </c>
      <c r="AJ24" s="11">
        <f>IF('(4)混合'!S24="","",'(4)混合'!S24)</f>
      </c>
      <c r="AK24" s="11">
        <f>IF('(4)混合'!T24="","",'(4)混合'!T24)</f>
      </c>
      <c r="AL24" s="11">
        <f>IF('(4)混合'!U24="","",'(4)混合'!U24)</f>
      </c>
      <c r="AM24" s="11">
        <f>IF('(4)混合'!V24="","",'(4)混合'!V24)</f>
      </c>
      <c r="AN24" s="12">
        <f>IF('(4)混合'!W24="","",'(4)混合'!W24)</f>
      </c>
    </row>
    <row r="25" spans="11:40" ht="11.25">
      <c r="K25" s="44">
        <f t="shared" si="2"/>
      </c>
      <c r="L25" s="11">
        <f>IF(COUNTIF('(2)単'!O25,"男子単*"),"MS",IF(COUNTIF('(2)単'!O25,"女子単*"),"WS",""))</f>
      </c>
      <c r="M25" s="11">
        <f>IF('(2)単'!P25="","",'(2)単'!P25)</f>
      </c>
      <c r="N25" s="11">
        <f>IF('(2)単'!Q25="","",'(2)単'!Q25)</f>
      </c>
      <c r="O25" s="11">
        <f>IF('(2)単'!R25="","",'(2)単'!R25)</f>
      </c>
      <c r="P25" s="11">
        <f>IF('(2)単'!S25="","",'(2)単'!S25)</f>
      </c>
      <c r="Q25" s="11">
        <f>IF('(2)単'!T25="","",'(2)単'!T25)</f>
      </c>
      <c r="R25" s="11">
        <f>IF('(2)単'!U25="","",'(2)単'!U25)</f>
      </c>
      <c r="S25" s="11">
        <f>IF('(2)単'!V25="","",'(2)単'!V25)</f>
      </c>
      <c r="T25" s="11">
        <f>IF('(2)単'!W25="","",'(2)単'!W25)</f>
      </c>
      <c r="U25" s="44">
        <f t="shared" si="0"/>
      </c>
      <c r="V25" s="11">
        <f>IF(COUNTIF('(3)複'!O25,"男子複*"),"MD",IF(COUNTIF('(3)複'!O25,"女子複*"),"WD",""))</f>
      </c>
      <c r="W25" s="11">
        <f>IF('(3)複'!P25="","",'(3)複'!P25)</f>
      </c>
      <c r="X25" s="11">
        <f>IF('(3)複'!Q25="","",'(3)複'!Q25)</f>
      </c>
      <c r="Y25" s="11">
        <f>IF('(3)複'!R25="","",'(3)複'!R25)</f>
      </c>
      <c r="Z25" s="11">
        <f>IF('(3)複'!S25="","",'(3)複'!S25)</f>
      </c>
      <c r="AA25" s="11">
        <f>IF('(3)複'!T25="","",'(3)複'!T25)</f>
      </c>
      <c r="AB25" s="11">
        <f>IF('(3)複'!U25="","",'(3)複'!U25)</f>
      </c>
      <c r="AC25" s="11">
        <f>IF('(3)複'!V25="","",'(3)複'!V25)</f>
      </c>
      <c r="AD25" s="11">
        <f>IF('(3)複'!W25="","",'(3)複'!W25)</f>
      </c>
      <c r="AE25" s="44">
        <f t="shared" si="1"/>
      </c>
      <c r="AF25" s="11">
        <f>IF(COUNTIF('(4)混合'!O25,"混合複*"),"XD","")</f>
      </c>
      <c r="AG25" s="11">
        <f>IF('(4)混合'!P25="","",'(4)混合'!P25)</f>
      </c>
      <c r="AH25" s="11">
        <f>IF('(4)混合'!Q25="","",'(4)混合'!Q25)</f>
      </c>
      <c r="AI25" s="11">
        <f>IF('(4)混合'!R25="","",'(4)混合'!R25)</f>
      </c>
      <c r="AJ25" s="11">
        <f>IF('(4)混合'!S25="","",'(4)混合'!S25)</f>
      </c>
      <c r="AK25" s="11">
        <f>IF('(4)混合'!T25="","",'(4)混合'!T25)</f>
      </c>
      <c r="AL25" s="11">
        <f>IF('(4)混合'!U25="","",'(4)混合'!U25)</f>
      </c>
      <c r="AM25" s="11">
        <f>IF('(4)混合'!V25="","",'(4)混合'!V25)</f>
      </c>
      <c r="AN25" s="12">
        <f>IF('(4)混合'!W25="","",'(4)混合'!W25)</f>
      </c>
    </row>
    <row r="26" spans="11:40" ht="11.25">
      <c r="K26" s="44">
        <f t="shared" si="2"/>
      </c>
      <c r="L26" s="11">
        <f>IF(COUNTIF('(2)単'!O26,"男子単*"),"MS",IF(COUNTIF('(2)単'!O26,"女子単*"),"WS",""))</f>
      </c>
      <c r="M26" s="11">
        <f>IF('(2)単'!P26="","",'(2)単'!P26)</f>
      </c>
      <c r="N26" s="11">
        <f>IF('(2)単'!Q26="","",'(2)単'!Q26)</f>
      </c>
      <c r="O26" s="11">
        <f>IF('(2)単'!R26="","",'(2)単'!R26)</f>
      </c>
      <c r="P26" s="11">
        <f>IF('(2)単'!S26="","",'(2)単'!S26)</f>
      </c>
      <c r="Q26" s="11">
        <f>IF('(2)単'!T26="","",'(2)単'!T26)</f>
      </c>
      <c r="R26" s="11">
        <f>IF('(2)単'!U26="","",'(2)単'!U26)</f>
      </c>
      <c r="S26" s="11">
        <f>IF('(2)単'!V26="","",'(2)単'!V26)</f>
      </c>
      <c r="T26" s="11">
        <f>IF('(2)単'!W26="","",'(2)単'!W26)</f>
      </c>
      <c r="U26" s="44">
        <f t="shared" si="0"/>
      </c>
      <c r="V26" s="11">
        <f>V25</f>
      </c>
      <c r="W26" s="11">
        <f>IF('(3)複'!P26="","",'(3)複'!P26)</f>
      </c>
      <c r="X26" s="11">
        <f>IF('(3)複'!Q26="","",'(3)複'!Q26)</f>
      </c>
      <c r="Y26" s="11">
        <f>IF('(3)複'!R26="","",'(3)複'!R26)</f>
      </c>
      <c r="Z26" s="11">
        <f>IF('(3)複'!S26="","",'(3)複'!S26)</f>
      </c>
      <c r="AA26" s="11">
        <f>IF('(3)複'!T26="","",'(3)複'!T26)</f>
      </c>
      <c r="AB26" s="11">
        <f>IF('(3)複'!U26="","",'(3)複'!U26)</f>
      </c>
      <c r="AC26" s="11">
        <f>IF('(3)複'!V26="","",'(3)複'!V26)</f>
      </c>
      <c r="AD26" s="11">
        <f>IF('(3)複'!W26="","",'(3)複'!W26)</f>
      </c>
      <c r="AE26" s="44">
        <f t="shared" si="1"/>
      </c>
      <c r="AF26" s="11">
        <f>AF25</f>
      </c>
      <c r="AG26" s="11">
        <f>IF('(4)混合'!P26="","",'(4)混合'!P26)</f>
      </c>
      <c r="AH26" s="11">
        <f>IF('(4)混合'!Q26="","",'(4)混合'!Q26)</f>
      </c>
      <c r="AI26" s="11">
        <f>IF('(4)混合'!R26="","",'(4)混合'!R26)</f>
      </c>
      <c r="AJ26" s="11">
        <f>IF('(4)混合'!S26="","",'(4)混合'!S26)</f>
      </c>
      <c r="AK26" s="11">
        <f>IF('(4)混合'!T26="","",'(4)混合'!T26)</f>
      </c>
      <c r="AL26" s="11">
        <f>IF('(4)混合'!U26="","",'(4)混合'!U26)</f>
      </c>
      <c r="AM26" s="11">
        <f>IF('(4)混合'!V26="","",'(4)混合'!V26)</f>
      </c>
      <c r="AN26" s="12">
        <f>IF('(4)混合'!W26="","",'(4)混合'!W26)</f>
      </c>
    </row>
    <row r="27" spans="11:40" ht="11.25">
      <c r="K27" s="44">
        <f t="shared" si="2"/>
      </c>
      <c r="L27" s="11">
        <f>IF(COUNTIF('(2)単'!O27,"男子単*"),"MS",IF(COUNTIF('(2)単'!O27,"女子単*"),"WS",""))</f>
      </c>
      <c r="M27" s="11">
        <f>IF('(2)単'!P27="","",'(2)単'!P27)</f>
      </c>
      <c r="N27" s="11">
        <f>IF('(2)単'!Q27="","",'(2)単'!Q27)</f>
      </c>
      <c r="O27" s="11">
        <f>IF('(2)単'!R27="","",'(2)単'!R27)</f>
      </c>
      <c r="P27" s="11">
        <f>IF('(2)単'!S27="","",'(2)単'!S27)</f>
      </c>
      <c r="Q27" s="11">
        <f>IF('(2)単'!T27="","",'(2)単'!T27)</f>
      </c>
      <c r="R27" s="11">
        <f>IF('(2)単'!U27="","",'(2)単'!U27)</f>
      </c>
      <c r="S27" s="11">
        <f>IF('(2)単'!V27="","",'(2)単'!V27)</f>
      </c>
      <c r="T27" s="11">
        <f>IF('(2)単'!W27="","",'(2)単'!W27)</f>
      </c>
      <c r="U27" s="44">
        <f t="shared" si="0"/>
      </c>
      <c r="V27" s="11">
        <f>IF(COUNTIF('(3)複'!O27,"男子複*"),"MD",IF(COUNTIF('(3)複'!O27,"女子複*"),"WD",""))</f>
      </c>
      <c r="W27" s="11">
        <f>IF('(3)複'!P27="","",'(3)複'!P27)</f>
      </c>
      <c r="X27" s="11">
        <f>IF('(3)複'!Q27="","",'(3)複'!Q27)</f>
      </c>
      <c r="Y27" s="11">
        <f>IF('(3)複'!R27="","",'(3)複'!R27)</f>
      </c>
      <c r="Z27" s="11">
        <f>IF('(3)複'!S27="","",'(3)複'!S27)</f>
      </c>
      <c r="AA27" s="11">
        <f>IF('(3)複'!T27="","",'(3)複'!T27)</f>
      </c>
      <c r="AB27" s="11">
        <f>IF('(3)複'!U27="","",'(3)複'!U27)</f>
      </c>
      <c r="AC27" s="11">
        <f>IF('(3)複'!V27="","",'(3)複'!V27)</f>
      </c>
      <c r="AD27" s="11">
        <f>IF('(3)複'!W27="","",'(3)複'!W27)</f>
      </c>
      <c r="AE27" s="44">
        <f t="shared" si="1"/>
      </c>
      <c r="AF27" s="11">
        <f>IF(COUNTIF('(4)混合'!O27,"混合複*"),"XD","")</f>
      </c>
      <c r="AG27" s="11">
        <f>IF('(4)混合'!P27="","",'(4)混合'!P27)</f>
      </c>
      <c r="AH27" s="11">
        <f>IF('(4)混合'!Q27="","",'(4)混合'!Q27)</f>
      </c>
      <c r="AI27" s="11">
        <f>IF('(4)混合'!R27="","",'(4)混合'!R27)</f>
      </c>
      <c r="AJ27" s="11">
        <f>IF('(4)混合'!S27="","",'(4)混合'!S27)</f>
      </c>
      <c r="AK27" s="11">
        <f>IF('(4)混合'!T27="","",'(4)混合'!T27)</f>
      </c>
      <c r="AL27" s="11">
        <f>IF('(4)混合'!U27="","",'(4)混合'!U27)</f>
      </c>
      <c r="AM27" s="11">
        <f>IF('(4)混合'!V27="","",'(4)混合'!V27)</f>
      </c>
      <c r="AN27" s="12">
        <f>IF('(4)混合'!W27="","",'(4)混合'!W27)</f>
      </c>
    </row>
    <row r="28" spans="11:40" ht="11.25">
      <c r="K28" s="44">
        <f t="shared" si="2"/>
      </c>
      <c r="L28" s="11">
        <f>IF(COUNTIF('(2)単'!O28,"男子単*"),"MS",IF(COUNTIF('(2)単'!O28,"女子単*"),"WS",""))</f>
      </c>
      <c r="M28" s="11">
        <f>IF('(2)単'!P28="","",'(2)単'!P28)</f>
      </c>
      <c r="N28" s="11">
        <f>IF('(2)単'!Q28="","",'(2)単'!Q28)</f>
      </c>
      <c r="O28" s="11">
        <f>IF('(2)単'!R28="","",'(2)単'!R28)</f>
      </c>
      <c r="P28" s="11">
        <f>IF('(2)単'!S28="","",'(2)単'!S28)</f>
      </c>
      <c r="Q28" s="11">
        <f>IF('(2)単'!T28="","",'(2)単'!T28)</f>
      </c>
      <c r="R28" s="11">
        <f>IF('(2)単'!U28="","",'(2)単'!U28)</f>
      </c>
      <c r="S28" s="11">
        <f>IF('(2)単'!V28="","",'(2)単'!V28)</f>
      </c>
      <c r="T28" s="11">
        <f>IF('(2)単'!W28="","",'(2)単'!W28)</f>
      </c>
      <c r="U28" s="44">
        <f t="shared" si="0"/>
      </c>
      <c r="V28" s="11">
        <f>V27</f>
      </c>
      <c r="W28" s="11">
        <f>IF('(3)複'!P28="","",'(3)複'!P28)</f>
      </c>
      <c r="X28" s="11">
        <f>IF('(3)複'!Q28="","",'(3)複'!Q28)</f>
      </c>
      <c r="Y28" s="11">
        <f>IF('(3)複'!R28="","",'(3)複'!R28)</f>
      </c>
      <c r="Z28" s="11">
        <f>IF('(3)複'!S28="","",'(3)複'!S28)</f>
      </c>
      <c r="AA28" s="11">
        <f>IF('(3)複'!T28="","",'(3)複'!T28)</f>
      </c>
      <c r="AB28" s="11">
        <f>IF('(3)複'!U28="","",'(3)複'!U28)</f>
      </c>
      <c r="AC28" s="11">
        <f>IF('(3)複'!V28="","",'(3)複'!V28)</f>
      </c>
      <c r="AD28" s="11">
        <f>IF('(3)複'!W28="","",'(3)複'!W28)</f>
      </c>
      <c r="AE28" s="44">
        <f t="shared" si="1"/>
      </c>
      <c r="AF28" s="11">
        <f>AF27</f>
      </c>
      <c r="AG28" s="11">
        <f>IF('(4)混合'!P28="","",'(4)混合'!P28)</f>
      </c>
      <c r="AH28" s="11">
        <f>IF('(4)混合'!Q28="","",'(4)混合'!Q28)</f>
      </c>
      <c r="AI28" s="11">
        <f>IF('(4)混合'!R28="","",'(4)混合'!R28)</f>
      </c>
      <c r="AJ28" s="11">
        <f>IF('(4)混合'!S28="","",'(4)混合'!S28)</f>
      </c>
      <c r="AK28" s="11">
        <f>IF('(4)混合'!T28="","",'(4)混合'!T28)</f>
      </c>
      <c r="AL28" s="11">
        <f>IF('(4)混合'!U28="","",'(4)混合'!U28)</f>
      </c>
      <c r="AM28" s="11">
        <f>IF('(4)混合'!V28="","",'(4)混合'!V28)</f>
      </c>
      <c r="AN28" s="12">
        <f>IF('(4)混合'!W28="","",'(4)混合'!W28)</f>
      </c>
    </row>
    <row r="29" spans="11:40" ht="11.25">
      <c r="K29" s="44">
        <f t="shared" si="2"/>
      </c>
      <c r="L29" s="11">
        <f>IF(COUNTIF('(2)単'!O29,"男子単*"),"MS",IF(COUNTIF('(2)単'!O29,"女子単*"),"WS",""))</f>
      </c>
      <c r="M29" s="11">
        <f>IF('(2)単'!P29="","",'(2)単'!P29)</f>
      </c>
      <c r="N29" s="11">
        <f>IF('(2)単'!Q29="","",'(2)単'!Q29)</f>
      </c>
      <c r="O29" s="11">
        <f>IF('(2)単'!R29="","",'(2)単'!R29)</f>
      </c>
      <c r="P29" s="11">
        <f>IF('(2)単'!S29="","",'(2)単'!S29)</f>
      </c>
      <c r="Q29" s="11">
        <f>IF('(2)単'!T29="","",'(2)単'!T29)</f>
      </c>
      <c r="R29" s="11">
        <f>IF('(2)単'!U29="","",'(2)単'!U29)</f>
      </c>
      <c r="S29" s="11">
        <f>IF('(2)単'!V29="","",'(2)単'!V29)</f>
      </c>
      <c r="T29" s="11">
        <f>IF('(2)単'!W29="","",'(2)単'!W29)</f>
      </c>
      <c r="U29" s="44">
        <f t="shared" si="0"/>
      </c>
      <c r="V29" s="11">
        <f>IF(COUNTIF('(3)複'!O29,"男子複*"),"MD",IF(COUNTIF('(3)複'!O29,"女子複*"),"WD",""))</f>
      </c>
      <c r="W29" s="11">
        <f>IF('(3)複'!P29="","",'(3)複'!P29)</f>
      </c>
      <c r="X29" s="11">
        <f>IF('(3)複'!Q29="","",'(3)複'!Q29)</f>
      </c>
      <c r="Y29" s="11">
        <f>IF('(3)複'!R29="","",'(3)複'!R29)</f>
      </c>
      <c r="Z29" s="11">
        <f>IF('(3)複'!S29="","",'(3)複'!S29)</f>
      </c>
      <c r="AA29" s="11">
        <f>IF('(3)複'!T29="","",'(3)複'!T29)</f>
      </c>
      <c r="AB29" s="11">
        <f>IF('(3)複'!U29="","",'(3)複'!U29)</f>
      </c>
      <c r="AC29" s="11">
        <f>IF('(3)複'!V29="","",'(3)複'!V29)</f>
      </c>
      <c r="AD29" s="11">
        <f>IF('(3)複'!W29="","",'(3)複'!W29)</f>
      </c>
      <c r="AE29" s="44">
        <f t="shared" si="1"/>
      </c>
      <c r="AF29" s="11">
        <f>IF(COUNTIF('(4)混合'!O29,"混合複*"),"XD","")</f>
      </c>
      <c r="AG29" s="11">
        <f>IF('(4)混合'!P29="","",'(4)混合'!P29)</f>
      </c>
      <c r="AH29" s="11">
        <f>IF('(4)混合'!Q29="","",'(4)混合'!Q29)</f>
      </c>
      <c r="AI29" s="11">
        <f>IF('(4)混合'!R29="","",'(4)混合'!R29)</f>
      </c>
      <c r="AJ29" s="11">
        <f>IF('(4)混合'!S29="","",'(4)混合'!S29)</f>
      </c>
      <c r="AK29" s="11">
        <f>IF('(4)混合'!T29="","",'(4)混合'!T29)</f>
      </c>
      <c r="AL29" s="11">
        <f>IF('(4)混合'!U29="","",'(4)混合'!U29)</f>
      </c>
      <c r="AM29" s="11">
        <f>IF('(4)混合'!V29="","",'(4)混合'!V29)</f>
      </c>
      <c r="AN29" s="12">
        <f>IF('(4)混合'!W29="","",'(4)混合'!W29)</f>
      </c>
    </row>
    <row r="30" spans="11:40" ht="11.25">
      <c r="K30" s="44">
        <f t="shared" si="2"/>
      </c>
      <c r="L30" s="11">
        <f>IF(COUNTIF('(2)単'!O30,"男子単*"),"MS",IF(COUNTIF('(2)単'!O30,"女子単*"),"WS",""))</f>
      </c>
      <c r="M30" s="11">
        <f>IF('(2)単'!P30="","",'(2)単'!P30)</f>
      </c>
      <c r="N30" s="11">
        <f>IF('(2)単'!Q30="","",'(2)単'!Q30)</f>
      </c>
      <c r="O30" s="11">
        <f>IF('(2)単'!R30="","",'(2)単'!R30)</f>
      </c>
      <c r="P30" s="11">
        <f>IF('(2)単'!S30="","",'(2)単'!S30)</f>
      </c>
      <c r="Q30" s="11">
        <f>IF('(2)単'!T30="","",'(2)単'!T30)</f>
      </c>
      <c r="R30" s="11">
        <f>IF('(2)単'!U30="","",'(2)単'!U30)</f>
      </c>
      <c r="S30" s="11">
        <f>IF('(2)単'!V30="","",'(2)単'!V30)</f>
      </c>
      <c r="T30" s="11">
        <f>IF('(2)単'!W30="","",'(2)単'!W30)</f>
      </c>
      <c r="U30" s="44">
        <f t="shared" si="0"/>
      </c>
      <c r="V30" s="11">
        <f>V29</f>
      </c>
      <c r="W30" s="11">
        <f>IF('(3)複'!P30="","",'(3)複'!P30)</f>
      </c>
      <c r="X30" s="11">
        <f>IF('(3)複'!Q30="","",'(3)複'!Q30)</f>
      </c>
      <c r="Y30" s="11">
        <f>IF('(3)複'!R30="","",'(3)複'!R30)</f>
      </c>
      <c r="Z30" s="11">
        <f>IF('(3)複'!S30="","",'(3)複'!S30)</f>
      </c>
      <c r="AA30" s="11">
        <f>IF('(3)複'!T30="","",'(3)複'!T30)</f>
      </c>
      <c r="AB30" s="11">
        <f>IF('(3)複'!U30="","",'(3)複'!U30)</f>
      </c>
      <c r="AC30" s="11">
        <f>IF('(3)複'!V30="","",'(3)複'!V30)</f>
      </c>
      <c r="AD30" s="11">
        <f>IF('(3)複'!W30="","",'(3)複'!W30)</f>
      </c>
      <c r="AE30" s="44">
        <f t="shared" si="1"/>
      </c>
      <c r="AF30" s="11">
        <f>AF29</f>
      </c>
      <c r="AG30" s="11">
        <f>IF('(4)混合'!P30="","",'(4)混合'!P30)</f>
      </c>
      <c r="AH30" s="11">
        <f>IF('(4)混合'!Q30="","",'(4)混合'!Q30)</f>
      </c>
      <c r="AI30" s="11">
        <f>IF('(4)混合'!R30="","",'(4)混合'!R30)</f>
      </c>
      <c r="AJ30" s="11">
        <f>IF('(4)混合'!S30="","",'(4)混合'!S30)</f>
      </c>
      <c r="AK30" s="11">
        <f>IF('(4)混合'!T30="","",'(4)混合'!T30)</f>
      </c>
      <c r="AL30" s="11">
        <f>IF('(4)混合'!U30="","",'(4)混合'!U30)</f>
      </c>
      <c r="AM30" s="11">
        <f>IF('(4)混合'!V30="","",'(4)混合'!V30)</f>
      </c>
      <c r="AN30" s="12">
        <f>IF('(4)混合'!W30="","",'(4)混合'!W30)</f>
      </c>
    </row>
    <row r="31" spans="11:40" ht="11.25">
      <c r="K31" s="44">
        <f t="shared" si="2"/>
      </c>
      <c r="L31" s="11">
        <f>IF(COUNTIF('(2)単'!O31,"男子単*"),"MS",IF(COUNTIF('(2)単'!O31,"女子単*"),"WS",""))</f>
      </c>
      <c r="M31" s="11">
        <f>IF('(2)単'!P31="","",'(2)単'!P31)</f>
      </c>
      <c r="N31" s="11">
        <f>IF('(2)単'!Q31="","",'(2)単'!Q31)</f>
      </c>
      <c r="O31" s="11">
        <f>IF('(2)単'!R31="","",'(2)単'!R31)</f>
      </c>
      <c r="P31" s="11">
        <f>IF('(2)単'!S31="","",'(2)単'!S31)</f>
      </c>
      <c r="Q31" s="11">
        <f>IF('(2)単'!T31="","",'(2)単'!T31)</f>
      </c>
      <c r="R31" s="11">
        <f>IF('(2)単'!U31="","",'(2)単'!U31)</f>
      </c>
      <c r="S31" s="11">
        <f>IF('(2)単'!V31="","",'(2)単'!V31)</f>
      </c>
      <c r="T31" s="11">
        <f>IF('(2)単'!W31="","",'(2)単'!W31)</f>
      </c>
      <c r="U31" s="44">
        <f t="shared" si="0"/>
      </c>
      <c r="V31" s="11">
        <f>IF(COUNTIF('(3)複'!O31,"男子複*"),"MD",IF(COUNTIF('(3)複'!O31,"女子複*"),"WD",""))</f>
      </c>
      <c r="W31" s="11">
        <f>IF('(3)複'!P31="","",'(3)複'!P31)</f>
      </c>
      <c r="X31" s="11">
        <f>IF('(3)複'!Q31="","",'(3)複'!Q31)</f>
      </c>
      <c r="Y31" s="11">
        <f>IF('(3)複'!R31="","",'(3)複'!R31)</f>
      </c>
      <c r="Z31" s="11">
        <f>IF('(3)複'!S31="","",'(3)複'!S31)</f>
      </c>
      <c r="AA31" s="11">
        <f>IF('(3)複'!T31="","",'(3)複'!T31)</f>
      </c>
      <c r="AB31" s="11">
        <f>IF('(3)複'!U31="","",'(3)複'!U31)</f>
      </c>
      <c r="AC31" s="11">
        <f>IF('(3)複'!V31="","",'(3)複'!V31)</f>
      </c>
      <c r="AD31" s="11">
        <f>IF('(3)複'!W31="","",'(3)複'!W31)</f>
      </c>
      <c r="AE31" s="44">
        <f t="shared" si="1"/>
      </c>
      <c r="AF31" s="11">
        <f>IF(COUNTIF('(4)混合'!O31,"混合複*"),"XD","")</f>
      </c>
      <c r="AG31" s="11">
        <f>IF('(4)混合'!P31="","",'(4)混合'!P31)</f>
      </c>
      <c r="AH31" s="11">
        <f>IF('(4)混合'!Q31="","",'(4)混合'!Q31)</f>
      </c>
      <c r="AI31" s="11">
        <f>IF('(4)混合'!R31="","",'(4)混合'!R31)</f>
      </c>
      <c r="AJ31" s="11">
        <f>IF('(4)混合'!S31="","",'(4)混合'!S31)</f>
      </c>
      <c r="AK31" s="11">
        <f>IF('(4)混合'!T31="","",'(4)混合'!T31)</f>
      </c>
      <c r="AL31" s="11">
        <f>IF('(4)混合'!U31="","",'(4)混合'!U31)</f>
      </c>
      <c r="AM31" s="11">
        <f>IF('(4)混合'!V31="","",'(4)混合'!V31)</f>
      </c>
      <c r="AN31" s="12">
        <f>IF('(4)混合'!W31="","",'(4)混合'!W31)</f>
      </c>
    </row>
    <row r="32" spans="11:40" ht="11.25">
      <c r="K32" s="44">
        <f t="shared" si="2"/>
      </c>
      <c r="L32" s="11">
        <f>IF(COUNTIF('(2)単'!O32,"男子単*"),"MS",IF(COUNTIF('(2)単'!O32,"女子単*"),"WS",""))</f>
      </c>
      <c r="M32" s="11">
        <f>IF('(2)単'!P32="","",'(2)単'!P32)</f>
      </c>
      <c r="N32" s="11">
        <f>IF('(2)単'!Q32="","",'(2)単'!Q32)</f>
      </c>
      <c r="O32" s="11">
        <f>IF('(2)単'!R32="","",'(2)単'!R32)</f>
      </c>
      <c r="P32" s="11">
        <f>IF('(2)単'!S32="","",'(2)単'!S32)</f>
      </c>
      <c r="Q32" s="11">
        <f>IF('(2)単'!T32="","",'(2)単'!T32)</f>
      </c>
      <c r="R32" s="11">
        <f>IF('(2)単'!U32="","",'(2)単'!U32)</f>
      </c>
      <c r="S32" s="11">
        <f>IF('(2)単'!V32="","",'(2)単'!V32)</f>
      </c>
      <c r="T32" s="11">
        <f>IF('(2)単'!W32="","",'(2)単'!W32)</f>
      </c>
      <c r="U32" s="44">
        <f t="shared" si="0"/>
      </c>
      <c r="V32" s="11">
        <f>V31</f>
      </c>
      <c r="W32" s="11">
        <f>IF('(3)複'!P32="","",'(3)複'!P32)</f>
      </c>
      <c r="X32" s="11">
        <f>IF('(3)複'!Q32="","",'(3)複'!Q32)</f>
      </c>
      <c r="Y32" s="11">
        <f>IF('(3)複'!R32="","",'(3)複'!R32)</f>
      </c>
      <c r="Z32" s="11">
        <f>IF('(3)複'!S32="","",'(3)複'!S32)</f>
      </c>
      <c r="AA32" s="11">
        <f>IF('(3)複'!T32="","",'(3)複'!T32)</f>
      </c>
      <c r="AB32" s="11">
        <f>IF('(3)複'!U32="","",'(3)複'!U32)</f>
      </c>
      <c r="AC32" s="11">
        <f>IF('(3)複'!V32="","",'(3)複'!V32)</f>
      </c>
      <c r="AD32" s="11">
        <f>IF('(3)複'!W32="","",'(3)複'!W32)</f>
      </c>
      <c r="AE32" s="44">
        <f t="shared" si="1"/>
      </c>
      <c r="AF32" s="11">
        <f>AF31</f>
      </c>
      <c r="AG32" s="11">
        <f>IF('(4)混合'!P32="","",'(4)混合'!P32)</f>
      </c>
      <c r="AH32" s="11">
        <f>IF('(4)混合'!Q32="","",'(4)混合'!Q32)</f>
      </c>
      <c r="AI32" s="11">
        <f>IF('(4)混合'!R32="","",'(4)混合'!R32)</f>
      </c>
      <c r="AJ32" s="11">
        <f>IF('(4)混合'!S32="","",'(4)混合'!S32)</f>
      </c>
      <c r="AK32" s="11">
        <f>IF('(4)混合'!T32="","",'(4)混合'!T32)</f>
      </c>
      <c r="AL32" s="11">
        <f>IF('(4)混合'!U32="","",'(4)混合'!U32)</f>
      </c>
      <c r="AM32" s="11">
        <f>IF('(4)混合'!V32="","",'(4)混合'!V32)</f>
      </c>
      <c r="AN32" s="12">
        <f>IF('(4)混合'!W32="","",'(4)混合'!W32)</f>
      </c>
    </row>
    <row r="33" spans="11:40" ht="11.25">
      <c r="K33" s="44">
        <f t="shared" si="2"/>
      </c>
      <c r="L33" s="11">
        <f>IF(COUNTIF('(2)単'!O33,"男子単*"),"MS",IF(COUNTIF('(2)単'!O33,"女子単*"),"WS",""))</f>
      </c>
      <c r="M33" s="11">
        <f>IF('(2)単'!P33="","",'(2)単'!P33)</f>
      </c>
      <c r="N33" s="11">
        <f>IF('(2)単'!Q33="","",'(2)単'!Q33)</f>
      </c>
      <c r="O33" s="11">
        <f>IF('(2)単'!R33="","",'(2)単'!R33)</f>
      </c>
      <c r="P33" s="11">
        <f>IF('(2)単'!S33="","",'(2)単'!S33)</f>
      </c>
      <c r="Q33" s="11">
        <f>IF('(2)単'!T33="","",'(2)単'!T33)</f>
      </c>
      <c r="R33" s="11">
        <f>IF('(2)単'!U33="","",'(2)単'!U33)</f>
      </c>
      <c r="S33" s="11">
        <f>IF('(2)単'!V33="","",'(2)単'!V33)</f>
      </c>
      <c r="T33" s="11">
        <f>IF('(2)単'!W33="","",'(2)単'!W33)</f>
      </c>
      <c r="U33" s="44">
        <f t="shared" si="0"/>
      </c>
      <c r="V33" s="11">
        <f>IF(COUNTIF('(3)複'!O33,"男子複*"),"MD",IF(COUNTIF('(3)複'!O33,"女子複*"),"WD",""))</f>
      </c>
      <c r="W33" s="11">
        <f>IF('(3)複'!P33="","",'(3)複'!P33)</f>
      </c>
      <c r="X33" s="11">
        <f>IF('(3)複'!Q33="","",'(3)複'!Q33)</f>
      </c>
      <c r="Y33" s="11">
        <f>IF('(3)複'!R33="","",'(3)複'!R33)</f>
      </c>
      <c r="Z33" s="11">
        <f>IF('(3)複'!S33="","",'(3)複'!S33)</f>
      </c>
      <c r="AA33" s="11">
        <f>IF('(3)複'!T33="","",'(3)複'!T33)</f>
      </c>
      <c r="AB33" s="11">
        <f>IF('(3)複'!U33="","",'(3)複'!U33)</f>
      </c>
      <c r="AC33" s="11">
        <f>IF('(3)複'!V33="","",'(3)複'!V33)</f>
      </c>
      <c r="AD33" s="11">
        <f>IF('(3)複'!W33="","",'(3)複'!W33)</f>
      </c>
      <c r="AE33" s="44">
        <f t="shared" si="1"/>
      </c>
      <c r="AF33" s="11">
        <f>IF(COUNTIF('(4)混合'!O33,"混合複*"),"XD","")</f>
      </c>
      <c r="AG33" s="11">
        <f>IF('(4)混合'!P33="","",'(4)混合'!P33)</f>
      </c>
      <c r="AH33" s="11">
        <f>IF('(4)混合'!Q33="","",'(4)混合'!Q33)</f>
      </c>
      <c r="AI33" s="11">
        <f>IF('(4)混合'!R33="","",'(4)混合'!R33)</f>
      </c>
      <c r="AJ33" s="11">
        <f>IF('(4)混合'!S33="","",'(4)混合'!S33)</f>
      </c>
      <c r="AK33" s="11">
        <f>IF('(4)混合'!T33="","",'(4)混合'!T33)</f>
      </c>
      <c r="AL33" s="11">
        <f>IF('(4)混合'!U33="","",'(4)混合'!U33)</f>
      </c>
      <c r="AM33" s="11">
        <f>IF('(4)混合'!V33="","",'(4)混合'!V33)</f>
      </c>
      <c r="AN33" s="12">
        <f>IF('(4)混合'!W33="","",'(4)混合'!W33)</f>
      </c>
    </row>
    <row r="34" spans="11:40" ht="11.25">
      <c r="K34" s="44">
        <f t="shared" si="2"/>
      </c>
      <c r="L34" s="11">
        <f>IF(COUNTIF('(2)単'!O34,"男子単*"),"MS",IF(COUNTIF('(2)単'!O34,"女子単*"),"WS",""))</f>
      </c>
      <c r="M34" s="11">
        <f>IF('(2)単'!P34="","",'(2)単'!P34)</f>
      </c>
      <c r="N34" s="11">
        <f>IF('(2)単'!Q34="","",'(2)単'!Q34)</f>
      </c>
      <c r="O34" s="11">
        <f>IF('(2)単'!R34="","",'(2)単'!R34)</f>
      </c>
      <c r="P34" s="11">
        <f>IF('(2)単'!S34="","",'(2)単'!S34)</f>
      </c>
      <c r="Q34" s="11">
        <f>IF('(2)単'!T34="","",'(2)単'!T34)</f>
      </c>
      <c r="R34" s="11">
        <f>IF('(2)単'!U34="","",'(2)単'!U34)</f>
      </c>
      <c r="S34" s="11">
        <f>IF('(2)単'!V34="","",'(2)単'!V34)</f>
      </c>
      <c r="T34" s="11">
        <f>IF('(2)単'!W34="","",'(2)単'!W34)</f>
      </c>
      <c r="U34" s="44">
        <f t="shared" si="0"/>
      </c>
      <c r="V34" s="11">
        <f>V33</f>
      </c>
      <c r="W34" s="11">
        <f>IF('(3)複'!P34="","",'(3)複'!P34)</f>
      </c>
      <c r="X34" s="11">
        <f>IF('(3)複'!Q34="","",'(3)複'!Q34)</f>
      </c>
      <c r="Y34" s="11">
        <f>IF('(3)複'!R34="","",'(3)複'!R34)</f>
      </c>
      <c r="Z34" s="11">
        <f>IF('(3)複'!S34="","",'(3)複'!S34)</f>
      </c>
      <c r="AA34" s="11">
        <f>IF('(3)複'!T34="","",'(3)複'!T34)</f>
      </c>
      <c r="AB34" s="11">
        <f>IF('(3)複'!U34="","",'(3)複'!U34)</f>
      </c>
      <c r="AC34" s="11">
        <f>IF('(3)複'!V34="","",'(3)複'!V34)</f>
      </c>
      <c r="AD34" s="11">
        <f>IF('(3)複'!W34="","",'(3)複'!W34)</f>
      </c>
      <c r="AE34" s="44">
        <f t="shared" si="1"/>
      </c>
      <c r="AF34" s="11">
        <f>AF33</f>
      </c>
      <c r="AG34" s="11">
        <f>IF('(4)混合'!P34="","",'(4)混合'!P34)</f>
      </c>
      <c r="AH34" s="11">
        <f>IF('(4)混合'!Q34="","",'(4)混合'!Q34)</f>
      </c>
      <c r="AI34" s="11">
        <f>IF('(4)混合'!R34="","",'(4)混合'!R34)</f>
      </c>
      <c r="AJ34" s="11">
        <f>IF('(4)混合'!S34="","",'(4)混合'!S34)</f>
      </c>
      <c r="AK34" s="11">
        <f>IF('(4)混合'!T34="","",'(4)混合'!T34)</f>
      </c>
      <c r="AL34" s="11">
        <f>IF('(4)混合'!U34="","",'(4)混合'!U34)</f>
      </c>
      <c r="AM34" s="11">
        <f>IF('(4)混合'!V34="","",'(4)混合'!V34)</f>
      </c>
      <c r="AN34" s="12">
        <f>IF('(4)混合'!W34="","",'(4)混合'!W34)</f>
      </c>
    </row>
    <row r="35" spans="11:40" ht="11.25">
      <c r="K35" s="44">
        <f t="shared" si="2"/>
      </c>
      <c r="L35" s="11">
        <f>IF(COUNTIF('(2)単'!O35,"男子単*"),"MS",IF(COUNTIF('(2)単'!O35,"女子単*"),"WS",""))</f>
      </c>
      <c r="M35" s="11">
        <f>IF('(2)単'!P35="","",'(2)単'!P35)</f>
      </c>
      <c r="N35" s="11">
        <f>IF('(2)単'!Q35="","",'(2)単'!Q35)</f>
      </c>
      <c r="O35" s="11">
        <f>IF('(2)単'!R35="","",'(2)単'!R35)</f>
      </c>
      <c r="P35" s="11">
        <f>IF('(2)単'!S35="","",'(2)単'!S35)</f>
      </c>
      <c r="Q35" s="11">
        <f>IF('(2)単'!T35="","",'(2)単'!T35)</f>
      </c>
      <c r="R35" s="11">
        <f>IF('(2)単'!U35="","",'(2)単'!U35)</f>
      </c>
      <c r="S35" s="11">
        <f>IF('(2)単'!V35="","",'(2)単'!V35)</f>
      </c>
      <c r="T35" s="11">
        <f>IF('(2)単'!W35="","",'(2)単'!W35)</f>
      </c>
      <c r="U35" s="44">
        <f t="shared" si="0"/>
      </c>
      <c r="V35" s="11">
        <f>IF(COUNTIF('(3)複'!O35,"男子複*"),"MD",IF(COUNTIF('(3)複'!O35,"女子複*"),"WD",""))</f>
      </c>
      <c r="W35" s="11">
        <f>IF('(3)複'!P35="","",'(3)複'!P35)</f>
      </c>
      <c r="X35" s="11">
        <f>IF('(3)複'!Q35="","",'(3)複'!Q35)</f>
      </c>
      <c r="Y35" s="11">
        <f>IF('(3)複'!R35="","",'(3)複'!R35)</f>
      </c>
      <c r="Z35" s="11">
        <f>IF('(3)複'!S35="","",'(3)複'!S35)</f>
      </c>
      <c r="AA35" s="11">
        <f>IF('(3)複'!T35="","",'(3)複'!T35)</f>
      </c>
      <c r="AB35" s="11">
        <f>IF('(3)複'!U35="","",'(3)複'!U35)</f>
      </c>
      <c r="AC35" s="11">
        <f>IF('(3)複'!V35="","",'(3)複'!V35)</f>
      </c>
      <c r="AD35" s="11">
        <f>IF('(3)複'!W35="","",'(3)複'!W35)</f>
      </c>
      <c r="AE35" s="44">
        <f t="shared" si="1"/>
      </c>
      <c r="AF35" s="11">
        <f>IF(COUNTIF('(4)混合'!O35,"混合複*"),"XD","")</f>
      </c>
      <c r="AG35" s="11">
        <f>IF('(4)混合'!P35="","",'(4)混合'!P35)</f>
      </c>
      <c r="AH35" s="11">
        <f>IF('(4)混合'!Q35="","",'(4)混合'!Q35)</f>
      </c>
      <c r="AI35" s="11">
        <f>IF('(4)混合'!R35="","",'(4)混合'!R35)</f>
      </c>
      <c r="AJ35" s="11">
        <f>IF('(4)混合'!S35="","",'(4)混合'!S35)</f>
      </c>
      <c r="AK35" s="11">
        <f>IF('(4)混合'!T35="","",'(4)混合'!T35)</f>
      </c>
      <c r="AL35" s="11">
        <f>IF('(4)混合'!U35="","",'(4)混合'!U35)</f>
      </c>
      <c r="AM35" s="11">
        <f>IF('(4)混合'!V35="","",'(4)混合'!V35)</f>
      </c>
      <c r="AN35" s="12">
        <f>IF('(4)混合'!W35="","",'(4)混合'!W35)</f>
      </c>
    </row>
    <row r="36" spans="11:40" ht="11.25">
      <c r="K36" s="44">
        <f t="shared" si="2"/>
      </c>
      <c r="L36" s="11">
        <f>IF(COUNTIF('(2)単'!O36,"男子単*"),"MS",IF(COUNTIF('(2)単'!O36,"女子単*"),"WS",""))</f>
      </c>
      <c r="M36" s="11">
        <f>IF('(2)単'!P36="","",'(2)単'!P36)</f>
      </c>
      <c r="N36" s="11">
        <f>IF('(2)単'!Q36="","",'(2)単'!Q36)</f>
      </c>
      <c r="O36" s="11">
        <f>IF('(2)単'!R36="","",'(2)単'!R36)</f>
      </c>
      <c r="P36" s="11">
        <f>IF('(2)単'!S36="","",'(2)単'!S36)</f>
      </c>
      <c r="Q36" s="11">
        <f>IF('(2)単'!T36="","",'(2)単'!T36)</f>
      </c>
      <c r="R36" s="11">
        <f>IF('(2)単'!U36="","",'(2)単'!U36)</f>
      </c>
      <c r="S36" s="11">
        <f>IF('(2)単'!V36="","",'(2)単'!V36)</f>
      </c>
      <c r="T36" s="11">
        <f>IF('(2)単'!W36="","",'(2)単'!W36)</f>
      </c>
      <c r="U36" s="44">
        <f t="shared" si="0"/>
      </c>
      <c r="V36" s="11">
        <f>V35</f>
      </c>
      <c r="W36" s="11">
        <f>IF('(3)複'!P36="","",'(3)複'!P36)</f>
      </c>
      <c r="X36" s="11">
        <f>IF('(3)複'!Q36="","",'(3)複'!Q36)</f>
      </c>
      <c r="Y36" s="11">
        <f>IF('(3)複'!R36="","",'(3)複'!R36)</f>
      </c>
      <c r="Z36" s="11">
        <f>IF('(3)複'!S36="","",'(3)複'!S36)</f>
      </c>
      <c r="AA36" s="11">
        <f>IF('(3)複'!T36="","",'(3)複'!T36)</f>
      </c>
      <c r="AB36" s="11">
        <f>IF('(3)複'!U36="","",'(3)複'!U36)</f>
      </c>
      <c r="AC36" s="11">
        <f>IF('(3)複'!V36="","",'(3)複'!V36)</f>
      </c>
      <c r="AD36" s="11">
        <f>IF('(3)複'!W36="","",'(3)複'!W36)</f>
      </c>
      <c r="AE36" s="44">
        <f t="shared" si="1"/>
      </c>
      <c r="AF36" s="11">
        <f>AF35</f>
      </c>
      <c r="AG36" s="11">
        <f>IF('(4)混合'!P36="","",'(4)混合'!P36)</f>
      </c>
      <c r="AH36" s="11">
        <f>IF('(4)混合'!Q36="","",'(4)混合'!Q36)</f>
      </c>
      <c r="AI36" s="11">
        <f>IF('(4)混合'!R36="","",'(4)混合'!R36)</f>
      </c>
      <c r="AJ36" s="11">
        <f>IF('(4)混合'!S36="","",'(4)混合'!S36)</f>
      </c>
      <c r="AK36" s="11">
        <f>IF('(4)混合'!T36="","",'(4)混合'!T36)</f>
      </c>
      <c r="AL36" s="11">
        <f>IF('(4)混合'!U36="","",'(4)混合'!U36)</f>
      </c>
      <c r="AM36" s="11">
        <f>IF('(4)混合'!V36="","",'(4)混合'!V36)</f>
      </c>
      <c r="AN36" s="12">
        <f>IF('(4)混合'!W36="","",'(4)混合'!W36)</f>
      </c>
    </row>
    <row r="37" spans="11:40" ht="11.25">
      <c r="K37" s="44">
        <f t="shared" si="2"/>
      </c>
      <c r="L37" s="11">
        <f>IF(COUNTIF('(2)単'!O37,"男子単*"),"MS",IF(COUNTIF('(2)単'!O37,"女子単*"),"WS",""))</f>
      </c>
      <c r="M37" s="11">
        <f>IF('(2)単'!P37="","",'(2)単'!P37)</f>
      </c>
      <c r="N37" s="11">
        <f>IF('(2)単'!Q37="","",'(2)単'!Q37)</f>
      </c>
      <c r="O37" s="11">
        <f>IF('(2)単'!R37="","",'(2)単'!R37)</f>
      </c>
      <c r="P37" s="11">
        <f>IF('(2)単'!S37="","",'(2)単'!S37)</f>
      </c>
      <c r="Q37" s="11">
        <f>IF('(2)単'!T37="","",'(2)単'!T37)</f>
      </c>
      <c r="R37" s="11">
        <f>IF('(2)単'!U37="","",'(2)単'!U37)</f>
      </c>
      <c r="S37" s="11">
        <f>IF('(2)単'!V37="","",'(2)単'!V37)</f>
      </c>
      <c r="T37" s="11">
        <f>IF('(2)単'!W37="","",'(2)単'!W37)</f>
      </c>
      <c r="U37" s="44">
        <f t="shared" si="0"/>
      </c>
      <c r="V37" s="11">
        <f>IF(COUNTIF('(3)複'!O37,"男子複*"),"MD",IF(COUNTIF('(3)複'!O37,"女子複*"),"WD",""))</f>
      </c>
      <c r="W37" s="11">
        <f>IF('(3)複'!P37="","",'(3)複'!P37)</f>
      </c>
      <c r="X37" s="11">
        <f>IF('(3)複'!Q37="","",'(3)複'!Q37)</f>
      </c>
      <c r="Y37" s="11">
        <f>IF('(3)複'!R37="","",'(3)複'!R37)</f>
      </c>
      <c r="Z37" s="11">
        <f>IF('(3)複'!S37="","",'(3)複'!S37)</f>
      </c>
      <c r="AA37" s="11">
        <f>IF('(3)複'!T37="","",'(3)複'!T37)</f>
      </c>
      <c r="AB37" s="11">
        <f>IF('(3)複'!U37="","",'(3)複'!U37)</f>
      </c>
      <c r="AC37" s="11">
        <f>IF('(3)複'!V37="","",'(3)複'!V37)</f>
      </c>
      <c r="AD37" s="11">
        <f>IF('(3)複'!W37="","",'(3)複'!W37)</f>
      </c>
      <c r="AE37" s="44">
        <f t="shared" si="1"/>
      </c>
      <c r="AF37" s="11">
        <f>IF(COUNTIF('(4)混合'!O37,"混合複*"),"XD","")</f>
      </c>
      <c r="AG37" s="11">
        <f>IF('(4)混合'!P37="","",'(4)混合'!P37)</f>
      </c>
      <c r="AH37" s="11">
        <f>IF('(4)混合'!Q37="","",'(4)混合'!Q37)</f>
      </c>
      <c r="AI37" s="11">
        <f>IF('(4)混合'!R37="","",'(4)混合'!R37)</f>
      </c>
      <c r="AJ37" s="11">
        <f>IF('(4)混合'!S37="","",'(4)混合'!S37)</f>
      </c>
      <c r="AK37" s="11">
        <f>IF('(4)混合'!T37="","",'(4)混合'!T37)</f>
      </c>
      <c r="AL37" s="11">
        <f>IF('(4)混合'!U37="","",'(4)混合'!U37)</f>
      </c>
      <c r="AM37" s="11">
        <f>IF('(4)混合'!V37="","",'(4)混合'!V37)</f>
      </c>
      <c r="AN37" s="12">
        <f>IF('(4)混合'!W37="","",'(4)混合'!W37)</f>
      </c>
    </row>
    <row r="38" spans="11:40" ht="11.25">
      <c r="K38" s="44">
        <f t="shared" si="2"/>
      </c>
      <c r="L38" s="11">
        <f>IF(COUNTIF('(2)単'!O38,"男子単*"),"MS",IF(COUNTIF('(2)単'!O38,"女子単*"),"WS",""))</f>
      </c>
      <c r="M38" s="11">
        <f>IF('(2)単'!P38="","",'(2)単'!P38)</f>
      </c>
      <c r="N38" s="11">
        <f>IF('(2)単'!Q38="","",'(2)単'!Q38)</f>
      </c>
      <c r="O38" s="11">
        <f>IF('(2)単'!R38="","",'(2)単'!R38)</f>
      </c>
      <c r="P38" s="11">
        <f>IF('(2)単'!S38="","",'(2)単'!S38)</f>
      </c>
      <c r="Q38" s="11">
        <f>IF('(2)単'!T38="","",'(2)単'!T38)</f>
      </c>
      <c r="R38" s="11">
        <f>IF('(2)単'!U38="","",'(2)単'!U38)</f>
      </c>
      <c r="S38" s="11">
        <f>IF('(2)単'!V38="","",'(2)単'!V38)</f>
      </c>
      <c r="T38" s="11">
        <f>IF('(2)単'!W38="","",'(2)単'!W38)</f>
      </c>
      <c r="U38" s="44">
        <f t="shared" si="0"/>
      </c>
      <c r="V38" s="11">
        <f>V37</f>
      </c>
      <c r="W38" s="11">
        <f>IF('(3)複'!P38="","",'(3)複'!P38)</f>
      </c>
      <c r="X38" s="11">
        <f>IF('(3)複'!Q38="","",'(3)複'!Q38)</f>
      </c>
      <c r="Y38" s="11">
        <f>IF('(3)複'!R38="","",'(3)複'!R38)</f>
      </c>
      <c r="Z38" s="11">
        <f>IF('(3)複'!S38="","",'(3)複'!S38)</f>
      </c>
      <c r="AA38" s="11">
        <f>IF('(3)複'!T38="","",'(3)複'!T38)</f>
      </c>
      <c r="AB38" s="11">
        <f>IF('(3)複'!U38="","",'(3)複'!U38)</f>
      </c>
      <c r="AC38" s="11">
        <f>IF('(3)複'!V38="","",'(3)複'!V38)</f>
      </c>
      <c r="AD38" s="11">
        <f>IF('(3)複'!W38="","",'(3)複'!W38)</f>
      </c>
      <c r="AE38" s="44">
        <f t="shared" si="1"/>
      </c>
      <c r="AF38" s="11">
        <f>AF37</f>
      </c>
      <c r="AG38" s="11">
        <f>IF('(4)混合'!P38="","",'(4)混合'!P38)</f>
      </c>
      <c r="AH38" s="11">
        <f>IF('(4)混合'!Q38="","",'(4)混合'!Q38)</f>
      </c>
      <c r="AI38" s="11">
        <f>IF('(4)混合'!R38="","",'(4)混合'!R38)</f>
      </c>
      <c r="AJ38" s="11">
        <f>IF('(4)混合'!S38="","",'(4)混合'!S38)</f>
      </c>
      <c r="AK38" s="11">
        <f>IF('(4)混合'!T38="","",'(4)混合'!T38)</f>
      </c>
      <c r="AL38" s="11">
        <f>IF('(4)混合'!U38="","",'(4)混合'!U38)</f>
      </c>
      <c r="AM38" s="11">
        <f>IF('(4)混合'!V38="","",'(4)混合'!V38)</f>
      </c>
      <c r="AN38" s="12">
        <f>IF('(4)混合'!W38="","",'(4)混合'!W38)</f>
      </c>
    </row>
    <row r="39" spans="11:40" ht="11.25">
      <c r="K39" s="44">
        <f t="shared" si="2"/>
      </c>
      <c r="L39" s="11">
        <f>IF(COUNTIF('(2)単'!O39,"男子単*"),"MS",IF(COUNTIF('(2)単'!O39,"女子単*"),"WS",""))</f>
      </c>
      <c r="M39" s="11">
        <f>IF('(2)単'!P39="","",'(2)単'!P39)</f>
      </c>
      <c r="N39" s="11">
        <f>IF('(2)単'!Q39="","",'(2)単'!Q39)</f>
      </c>
      <c r="O39" s="11">
        <f>IF('(2)単'!R39="","",'(2)単'!R39)</f>
      </c>
      <c r="P39" s="11">
        <f>IF('(2)単'!S39="","",'(2)単'!S39)</f>
      </c>
      <c r="Q39" s="11">
        <f>IF('(2)単'!T39="","",'(2)単'!T39)</f>
      </c>
      <c r="R39" s="11">
        <f>IF('(2)単'!U39="","",'(2)単'!U39)</f>
      </c>
      <c r="S39" s="11">
        <f>IF('(2)単'!V39="","",'(2)単'!V39)</f>
      </c>
      <c r="T39" s="11">
        <f>IF('(2)単'!W39="","",'(2)単'!W39)</f>
      </c>
      <c r="U39" s="44">
        <f t="shared" si="0"/>
      </c>
      <c r="V39" s="11">
        <f>IF(COUNTIF('(3)複'!O39,"男子複*"),"MD",IF(COUNTIF('(3)複'!O39,"女子複*"),"WD",""))</f>
      </c>
      <c r="W39" s="11">
        <f>IF('(3)複'!P39="","",'(3)複'!P39)</f>
      </c>
      <c r="X39" s="11">
        <f>IF('(3)複'!Q39="","",'(3)複'!Q39)</f>
      </c>
      <c r="Y39" s="11">
        <f>IF('(3)複'!R39="","",'(3)複'!R39)</f>
      </c>
      <c r="Z39" s="11">
        <f>IF('(3)複'!S39="","",'(3)複'!S39)</f>
      </c>
      <c r="AA39" s="11">
        <f>IF('(3)複'!T39="","",'(3)複'!T39)</f>
      </c>
      <c r="AB39" s="11">
        <f>IF('(3)複'!U39="","",'(3)複'!U39)</f>
      </c>
      <c r="AC39" s="11">
        <f>IF('(3)複'!V39="","",'(3)複'!V39)</f>
      </c>
      <c r="AD39" s="11">
        <f>IF('(3)複'!W39="","",'(3)複'!W39)</f>
      </c>
      <c r="AE39" s="44">
        <f t="shared" si="1"/>
      </c>
      <c r="AF39" s="11">
        <f>IF(COUNTIF('(4)混合'!O39,"混合複*"),"XD","")</f>
      </c>
      <c r="AG39" s="11">
        <f>IF('(4)混合'!P39="","",'(4)混合'!P39)</f>
      </c>
      <c r="AH39" s="11">
        <f>IF('(4)混合'!Q39="","",'(4)混合'!Q39)</f>
      </c>
      <c r="AI39" s="11">
        <f>IF('(4)混合'!R39="","",'(4)混合'!R39)</f>
      </c>
      <c r="AJ39" s="11">
        <f>IF('(4)混合'!S39="","",'(4)混合'!S39)</f>
      </c>
      <c r="AK39" s="11">
        <f>IF('(4)混合'!T39="","",'(4)混合'!T39)</f>
      </c>
      <c r="AL39" s="11">
        <f>IF('(4)混合'!U39="","",'(4)混合'!U39)</f>
      </c>
      <c r="AM39" s="11">
        <f>IF('(4)混合'!V39="","",'(4)混合'!V39)</f>
      </c>
      <c r="AN39" s="12">
        <f>IF('(4)混合'!W39="","",'(4)混合'!W39)</f>
      </c>
    </row>
    <row r="40" spans="11:40" ht="11.25">
      <c r="K40" s="44">
        <f t="shared" si="2"/>
      </c>
      <c r="L40" s="11">
        <f>IF(COUNTIF('(2)単'!O40,"男子単*"),"MS",IF(COUNTIF('(2)単'!O40,"女子単*"),"WS",""))</f>
      </c>
      <c r="M40" s="11">
        <f>IF('(2)単'!P40="","",'(2)単'!P40)</f>
      </c>
      <c r="N40" s="11">
        <f>IF('(2)単'!Q40="","",'(2)単'!Q40)</f>
      </c>
      <c r="O40" s="11">
        <f>IF('(2)単'!R40="","",'(2)単'!R40)</f>
      </c>
      <c r="P40" s="11">
        <f>IF('(2)単'!S40="","",'(2)単'!S40)</f>
      </c>
      <c r="Q40" s="11">
        <f>IF('(2)単'!T40="","",'(2)単'!T40)</f>
      </c>
      <c r="R40" s="11">
        <f>IF('(2)単'!U40="","",'(2)単'!U40)</f>
      </c>
      <c r="S40" s="11">
        <f>IF('(2)単'!V40="","",'(2)単'!V40)</f>
      </c>
      <c r="T40" s="11">
        <f>IF('(2)単'!W40="","",'(2)単'!W40)</f>
      </c>
      <c r="U40" s="44">
        <f t="shared" si="0"/>
      </c>
      <c r="V40" s="11">
        <f>V39</f>
      </c>
      <c r="W40" s="11">
        <f>IF('(3)複'!P40="","",'(3)複'!P40)</f>
      </c>
      <c r="X40" s="11">
        <f>IF('(3)複'!Q40="","",'(3)複'!Q40)</f>
      </c>
      <c r="Y40" s="11">
        <f>IF('(3)複'!R40="","",'(3)複'!R40)</f>
      </c>
      <c r="Z40" s="11">
        <f>IF('(3)複'!S40="","",'(3)複'!S40)</f>
      </c>
      <c r="AA40" s="11">
        <f>IF('(3)複'!T40="","",'(3)複'!T40)</f>
      </c>
      <c r="AB40" s="11">
        <f>IF('(3)複'!U40="","",'(3)複'!U40)</f>
      </c>
      <c r="AC40" s="11">
        <f>IF('(3)複'!V40="","",'(3)複'!V40)</f>
      </c>
      <c r="AD40" s="11">
        <f>IF('(3)複'!W40="","",'(3)複'!W40)</f>
      </c>
      <c r="AE40" s="44">
        <f t="shared" si="1"/>
      </c>
      <c r="AF40" s="11">
        <f>AF39</f>
      </c>
      <c r="AG40" s="11">
        <f>IF('(4)混合'!P40="","",'(4)混合'!P40)</f>
      </c>
      <c r="AH40" s="11">
        <f>IF('(4)混合'!Q40="","",'(4)混合'!Q40)</f>
      </c>
      <c r="AI40" s="11">
        <f>IF('(4)混合'!R40="","",'(4)混合'!R40)</f>
      </c>
      <c r="AJ40" s="11">
        <f>IF('(4)混合'!S40="","",'(4)混合'!S40)</f>
      </c>
      <c r="AK40" s="11">
        <f>IF('(4)混合'!T40="","",'(4)混合'!T40)</f>
      </c>
      <c r="AL40" s="11">
        <f>IF('(4)混合'!U40="","",'(4)混合'!U40)</f>
      </c>
      <c r="AM40" s="11">
        <f>IF('(4)混合'!V40="","",'(4)混合'!V40)</f>
      </c>
      <c r="AN40" s="12">
        <f>IF('(4)混合'!W40="","",'(4)混合'!W40)</f>
      </c>
    </row>
    <row r="41" spans="1:40" ht="11.25">
      <c r="A41" s="11"/>
      <c r="B41" s="11"/>
      <c r="C41" s="11"/>
      <c r="D41" s="11"/>
      <c r="E41" s="11"/>
      <c r="F41" s="11"/>
      <c r="G41" s="11"/>
      <c r="H41" s="11"/>
      <c r="I41" s="11"/>
      <c r="J41" s="11"/>
      <c r="K41" s="44">
        <f t="shared" si="2"/>
      </c>
      <c r="L41" s="11">
        <f>IF(COUNTIF('(2)単'!O41,"男子単*"),"MS",IF(COUNTIF('(2)単'!O41,"女子単*"),"WS",""))</f>
      </c>
      <c r="M41" s="11">
        <f>IF('(2)単'!P41="","",'(2)単'!P41)</f>
      </c>
      <c r="N41" s="11">
        <f>IF('(2)単'!Q41="","",'(2)単'!Q41)</f>
      </c>
      <c r="O41" s="11">
        <f>IF('(2)単'!R41="","",'(2)単'!R41)</f>
      </c>
      <c r="P41" s="11">
        <f>IF('(2)単'!S41="","",'(2)単'!S41)</f>
      </c>
      <c r="Q41" s="11">
        <f>IF('(2)単'!T41="","",'(2)単'!T41)</f>
      </c>
      <c r="R41" s="11">
        <f>IF('(2)単'!U41="","",'(2)単'!U41)</f>
      </c>
      <c r="S41" s="11">
        <f>IF('(2)単'!V41="","",'(2)単'!V41)</f>
      </c>
      <c r="T41" s="11">
        <f>IF('(2)単'!W41="","",'(2)単'!W41)</f>
      </c>
      <c r="U41" s="44">
        <f t="shared" si="0"/>
      </c>
      <c r="V41" s="11">
        <f>IF(COUNTIF('(3)複'!O41,"男子複*"),"MD",IF(COUNTIF('(3)複'!O41,"女子複*"),"WD",""))</f>
      </c>
      <c r="W41" s="11">
        <f>IF('(3)複'!P41="","",'(3)複'!P41)</f>
      </c>
      <c r="X41" s="11">
        <f>IF('(3)複'!Q41="","",'(3)複'!Q41)</f>
      </c>
      <c r="Y41" s="11">
        <f>IF('(3)複'!R41="","",'(3)複'!R41)</f>
      </c>
      <c r="Z41" s="11">
        <f>IF('(3)複'!S41="","",'(3)複'!S41)</f>
      </c>
      <c r="AA41" s="11">
        <f>IF('(3)複'!T41="","",'(3)複'!T41)</f>
      </c>
      <c r="AB41" s="11">
        <f>IF('(3)複'!U41="","",'(3)複'!U41)</f>
      </c>
      <c r="AC41" s="11">
        <f>IF('(3)複'!V41="","",'(3)複'!V41)</f>
      </c>
      <c r="AD41" s="11">
        <f>IF('(3)複'!W41="","",'(3)複'!W41)</f>
      </c>
      <c r="AE41" s="44">
        <f t="shared" si="1"/>
      </c>
      <c r="AF41" s="11">
        <f>IF(COUNTIF('(4)混合'!O41,"混合複*"),"XD","")</f>
      </c>
      <c r="AG41" s="11">
        <f>IF('(4)混合'!P41="","",'(4)混合'!P41)</f>
      </c>
      <c r="AH41" s="11">
        <f>IF('(4)混合'!Q41="","",'(4)混合'!Q41)</f>
      </c>
      <c r="AI41" s="11">
        <f>IF('(4)混合'!R41="","",'(4)混合'!R41)</f>
      </c>
      <c r="AJ41" s="11">
        <f>IF('(4)混合'!S41="","",'(4)混合'!S41)</f>
      </c>
      <c r="AK41" s="11">
        <f>IF('(4)混合'!T41="","",'(4)混合'!T41)</f>
      </c>
      <c r="AL41" s="11">
        <f>IF('(4)混合'!U41="","",'(4)混合'!U41)</f>
      </c>
      <c r="AM41" s="11">
        <f>IF('(4)混合'!V41="","",'(4)混合'!V41)</f>
      </c>
      <c r="AN41" s="12">
        <f>IF('(4)混合'!W41="","",'(4)混合'!W41)</f>
      </c>
    </row>
    <row r="42" spans="1:40" ht="12" thickBot="1">
      <c r="A42" s="13"/>
      <c r="B42" s="13"/>
      <c r="C42" s="13"/>
      <c r="D42" s="13"/>
      <c r="E42" s="13"/>
      <c r="F42" s="13"/>
      <c r="G42" s="13"/>
      <c r="H42" s="13"/>
      <c r="I42" s="13"/>
      <c r="J42" s="13"/>
      <c r="K42" s="44">
        <f t="shared" si="2"/>
      </c>
      <c r="L42" s="11">
        <f>IF(COUNTIF('(2)単'!O42,"男子単*"),"MS",IF(COUNTIF('(2)単'!O42,"女子単*"),"WS",""))</f>
      </c>
      <c r="M42" s="11">
        <f>IF('(2)単'!P42="","",'(2)単'!P42)</f>
      </c>
      <c r="N42" s="11">
        <f>IF('(2)単'!Q42="","",'(2)単'!Q42)</f>
      </c>
      <c r="O42" s="11">
        <f>IF('(2)単'!R42="","",'(2)単'!R42)</f>
      </c>
      <c r="P42" s="11">
        <f>IF('(2)単'!S42="","",'(2)単'!S42)</f>
      </c>
      <c r="Q42" s="11">
        <f>IF('(2)単'!T42="","",'(2)単'!T42)</f>
      </c>
      <c r="R42" s="11">
        <f>IF('(2)単'!U42="","",'(2)単'!U42)</f>
      </c>
      <c r="S42" s="11">
        <f>IF('(2)単'!V42="","",'(2)単'!V42)</f>
      </c>
      <c r="T42" s="11">
        <f>IF('(2)単'!W42="","",'(2)単'!W42)</f>
      </c>
      <c r="U42" s="44">
        <f t="shared" si="0"/>
      </c>
      <c r="V42" s="13">
        <f>V41</f>
      </c>
      <c r="W42" s="13">
        <f>IF('(3)複'!P42="","",'(3)複'!P42)</f>
      </c>
      <c r="X42" s="13">
        <f>IF('(3)複'!Q42="","",'(3)複'!Q42)</f>
      </c>
      <c r="Y42" s="13">
        <f>IF('(3)複'!R42="","",'(3)複'!R42)</f>
      </c>
      <c r="Z42" s="13">
        <f>IF('(3)複'!S42="","",'(3)複'!S42)</f>
      </c>
      <c r="AA42" s="13">
        <f>IF('(3)複'!T42="","",'(3)複'!T42)</f>
      </c>
      <c r="AB42" s="13">
        <f>IF('(3)複'!U42="","",'(3)複'!U42)</f>
      </c>
      <c r="AC42" s="13">
        <f>IF('(3)複'!V42="","",'(3)複'!V42)</f>
      </c>
      <c r="AD42" s="13">
        <f>IF('(3)複'!W42="","",'(3)複'!W42)</f>
      </c>
      <c r="AE42" s="50">
        <f t="shared" si="1"/>
      </c>
      <c r="AF42" s="13">
        <f>AF41</f>
      </c>
      <c r="AG42" s="13">
        <f>IF('(4)混合'!P42="","",'(4)混合'!P42)</f>
      </c>
      <c r="AH42" s="13">
        <f>IF('(4)混合'!Q42="","",'(4)混合'!Q42)</f>
      </c>
      <c r="AI42" s="13">
        <f>IF('(4)混合'!R42="","",'(4)混合'!R42)</f>
      </c>
      <c r="AJ42" s="13">
        <f>IF('(4)混合'!S42="","",'(4)混合'!S42)</f>
      </c>
      <c r="AK42" s="13">
        <f>IF('(4)混合'!T42="","",'(4)混合'!T42)</f>
      </c>
      <c r="AL42" s="13">
        <f>IF('(4)混合'!U42="","",'(4)混合'!U42)</f>
      </c>
      <c r="AM42" s="13">
        <f>IF('(4)混合'!V42="","",'(4)混合'!V42)</f>
      </c>
      <c r="AN42" s="51">
        <f>IF('(4)混合'!W42="","",'(4)混合'!W42)</f>
      </c>
    </row>
    <row r="43" ht="11.25">
      <c r="U43" s="48"/>
    </row>
  </sheetData>
  <sheetProtection sheet="1" objects="1" scenarios="1"/>
  <printOptions/>
  <pageMargins left="0.75" right="0.75" top="1" bottom="1" header="0.512" footer="0.51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A31J</dc:creator>
  <cp:keywords/>
  <dc:description/>
  <cp:lastModifiedBy>A31J</cp:lastModifiedBy>
  <cp:lastPrinted>2017-06-01T04:35:02Z</cp:lastPrinted>
  <dcterms:created xsi:type="dcterms:W3CDTF">2016-02-06T04:54:02Z</dcterms:created>
  <dcterms:modified xsi:type="dcterms:W3CDTF">2018-05-23T06:17:28Z</dcterms:modified>
  <cp:category/>
  <cp:version/>
  <cp:contentType/>
  <cp:contentStatus/>
</cp:coreProperties>
</file>